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6. Zajednički poslovi\2025_Tehnički sektor - Povjerenstvo_Odjel Graditeljstva\01_Ugovaranje velikih popravaka\02_Natječaji\Josipa Pupačića 2_rampa\"/>
    </mc:Choice>
  </mc:AlternateContent>
  <xr:revisionPtr revIDLastSave="0" documentId="8_{0A58CDA0-71E5-47D0-8379-3AE27A4DD48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 01-naslovnica" sheetId="4" r:id="rId1"/>
    <sheet name="specifikacija" sheetId="1" r:id="rId2"/>
  </sheets>
  <externalReferences>
    <externalReference r:id="rId3"/>
    <externalReference r:id="rId4"/>
  </externalReferences>
  <definedNames>
    <definedName name="_">#N/A</definedName>
    <definedName name="_1">#N/A</definedName>
    <definedName name="_1_U">#N/A</definedName>
    <definedName name="_10">#N/A</definedName>
    <definedName name="_10_U">#N/A</definedName>
    <definedName name="_11">#N/A</definedName>
    <definedName name="_11_U">#N/A</definedName>
    <definedName name="_12">#N/A</definedName>
    <definedName name="_12_U">#N/A</definedName>
    <definedName name="_13">#N/A</definedName>
    <definedName name="_13_U">#N/A</definedName>
    <definedName name="_14">#N/A</definedName>
    <definedName name="_14_U">#N/A</definedName>
    <definedName name="_15">#N/A</definedName>
    <definedName name="_15_U">#N/A</definedName>
    <definedName name="_16">#N/A</definedName>
    <definedName name="_16_U">#N/A</definedName>
    <definedName name="_17">#N/A</definedName>
    <definedName name="_17_U">#N/A</definedName>
    <definedName name="_18">#N/A</definedName>
    <definedName name="_18_U">#N/A</definedName>
    <definedName name="_19">#N/A</definedName>
    <definedName name="_19_U">#N/A</definedName>
    <definedName name="_1Excel_BuiltIn_Print_Area_1">#N/A</definedName>
    <definedName name="_2">#N/A</definedName>
    <definedName name="_2_U">#N/A</definedName>
    <definedName name="_20">#N/A</definedName>
    <definedName name="_20_U">#N/A</definedName>
    <definedName name="_21">#N/A</definedName>
    <definedName name="_21_U">#N/A</definedName>
    <definedName name="_22">#N/A</definedName>
    <definedName name="_22_U">#N/A</definedName>
    <definedName name="_23">#N/A</definedName>
    <definedName name="_23_U">#N/A</definedName>
    <definedName name="_24">#N/A</definedName>
    <definedName name="_24_U">#N/A</definedName>
    <definedName name="_25">#N/A</definedName>
    <definedName name="_25_U">#N/A</definedName>
    <definedName name="_26">#N/A</definedName>
    <definedName name="_26_U">#N/A</definedName>
    <definedName name="_27">#N/A</definedName>
    <definedName name="_27_U">#N/A</definedName>
    <definedName name="_28">#N/A</definedName>
    <definedName name="_28_U">#N/A</definedName>
    <definedName name="_29">#N/A</definedName>
    <definedName name="_29_U">#N/A</definedName>
    <definedName name="_3">#N/A</definedName>
    <definedName name="_3_U">#N/A</definedName>
    <definedName name="_30">#N/A</definedName>
    <definedName name="_30_U">#N/A</definedName>
    <definedName name="_31">#N/A</definedName>
    <definedName name="_31_U">#N/A</definedName>
    <definedName name="_32">#N/A</definedName>
    <definedName name="_32_U">#N/A</definedName>
    <definedName name="_33">#N/A</definedName>
    <definedName name="_33_U">#N/A</definedName>
    <definedName name="_34">#N/A</definedName>
    <definedName name="_34_U">#N/A</definedName>
    <definedName name="_35">#N/A</definedName>
    <definedName name="_35_U">#N/A</definedName>
    <definedName name="_36">#N/A</definedName>
    <definedName name="_36_U">#N/A</definedName>
    <definedName name="_37">#N/A</definedName>
    <definedName name="_37_U">#N/A</definedName>
    <definedName name="_38">#N/A</definedName>
    <definedName name="_38_U">#N/A</definedName>
    <definedName name="_39">#N/A</definedName>
    <definedName name="_39_U">#N/A</definedName>
    <definedName name="_4">#N/A</definedName>
    <definedName name="_4_U">#N/A</definedName>
    <definedName name="_40">#N/A</definedName>
    <definedName name="_40_U">#N/A</definedName>
    <definedName name="_41">#N/A</definedName>
    <definedName name="_41_U">#N/A</definedName>
    <definedName name="_42">#N/A</definedName>
    <definedName name="_42_U">#N/A</definedName>
    <definedName name="_43">#N/A</definedName>
    <definedName name="_43_U">#N/A</definedName>
    <definedName name="_44">#N/A</definedName>
    <definedName name="_44_U">#N/A</definedName>
    <definedName name="_45">#N/A</definedName>
    <definedName name="_45_U">#N/A</definedName>
    <definedName name="_46">#N/A</definedName>
    <definedName name="_46_U">#N/A</definedName>
    <definedName name="_47">#N/A</definedName>
    <definedName name="_47_U">#N/A</definedName>
    <definedName name="_48">#N/A</definedName>
    <definedName name="_48_U">#N/A</definedName>
    <definedName name="_49">#N/A</definedName>
    <definedName name="_49_U">#N/A</definedName>
    <definedName name="_5">#N/A</definedName>
    <definedName name="_5_U">#N/A</definedName>
    <definedName name="_50">#N/A</definedName>
    <definedName name="_50_U">#N/A</definedName>
    <definedName name="_51">#N/A</definedName>
    <definedName name="_51_U">#N/A</definedName>
    <definedName name="_52">#N/A</definedName>
    <definedName name="_52_U">#N/A</definedName>
    <definedName name="_53">#N/A</definedName>
    <definedName name="_53_U">#N/A</definedName>
    <definedName name="_54">#N/A</definedName>
    <definedName name="_54_U">#N/A</definedName>
    <definedName name="_55">#N/A</definedName>
    <definedName name="_55_U">#N/A</definedName>
    <definedName name="_56">#N/A</definedName>
    <definedName name="_56_U">#N/A</definedName>
    <definedName name="_57">#N/A</definedName>
    <definedName name="_57_U">#N/A</definedName>
    <definedName name="_58">#N/A</definedName>
    <definedName name="_58_U">#N/A</definedName>
    <definedName name="_59">#N/A</definedName>
    <definedName name="_59_U">#N/A</definedName>
    <definedName name="_6">#N/A</definedName>
    <definedName name="_6_U">#N/A</definedName>
    <definedName name="_60">#N/A</definedName>
    <definedName name="_60_U">#N/A</definedName>
    <definedName name="_61">#N/A</definedName>
    <definedName name="_61_U">#N/A</definedName>
    <definedName name="_62">#N/A</definedName>
    <definedName name="_62_U">#N/A</definedName>
    <definedName name="_63">#N/A</definedName>
    <definedName name="_63_U">#N/A</definedName>
    <definedName name="_64">#N/A</definedName>
    <definedName name="_64_U">#N/A</definedName>
    <definedName name="_7">#N/A</definedName>
    <definedName name="_7_U">#N/A</definedName>
    <definedName name="_8">#N/A</definedName>
    <definedName name="_8_U">#N/A</definedName>
    <definedName name="_9">#N/A</definedName>
    <definedName name="_9_U">#N/A</definedName>
    <definedName name="_Order1" hidden="1">255</definedName>
    <definedName name="a">#N/A</definedName>
    <definedName name="A.I._Pripremni_radovi_i_skela_ukupno">#REF!</definedName>
    <definedName name="ANEX_I">#N/A</definedName>
    <definedName name="ANEX_II">#N/A</definedName>
    <definedName name="Arm_beton">#REF!</definedName>
    <definedName name="Armiracki">#REF!</definedName>
    <definedName name="ASD">#N/A</definedName>
    <definedName name="AUTOR">#N/A</definedName>
    <definedName name="AVANS_ISPL">#N/A</definedName>
    <definedName name="AVD">#N/A</definedName>
    <definedName name="Betonski">#REF!</definedName>
    <definedName name="Betonski_2">#REF!</definedName>
    <definedName name="BOD">#N/A</definedName>
    <definedName name="BODIC">#N/A</definedName>
    <definedName name="BODICA">#N/A</definedName>
    <definedName name="BORDURA">#N/A</definedName>
    <definedName name="BORDURA_1">#N/A</definedName>
    <definedName name="BR_STR_1">#N/A</definedName>
    <definedName name="BR_STR_2">#N/A</definedName>
    <definedName name="BROJ_KUCA">#N/A</definedName>
    <definedName name="BROJ_LISTOVA">#N/A</definedName>
    <definedName name="BROJ_SIT">#N/A</definedName>
    <definedName name="COPY_8">#N/A</definedName>
    <definedName name="č">#N/A</definedName>
    <definedName name="DAT_SIT">#N/A</definedName>
    <definedName name="DATOTEKA">#N/A</definedName>
    <definedName name="DATUM_DANAS">#N/A</definedName>
    <definedName name="DIREKTOR">#N/A</definedName>
    <definedName name="DODAVANJE">#N/A</definedName>
    <definedName name="DOP_UGOV">#N/A</definedName>
    <definedName name="DOPUNSKI_UGOVOR">#N/A</definedName>
    <definedName name="ESTER">#N/A</definedName>
    <definedName name="EXCEG">#N/A</definedName>
    <definedName name="Excel_BuiltIn_Print_Area_1">#N/A</definedName>
    <definedName name="Excel_BuiltIn_Print_Area_1_1">#N/A</definedName>
    <definedName name="Excel_BuiltIn_Print_Area_1_1_1">#N/A</definedName>
    <definedName name="Excel_BuiltIn_Print_Area_1_1_1_1">#N/A</definedName>
    <definedName name="Excel_BuiltIn_Print_Area_1_1_1_1_1">#N/A</definedName>
    <definedName name="Excel_BuiltIn_Print_Area_1_1_1_1_1_1">#N/A</definedName>
    <definedName name="Excel_BuiltIn_Print_Area_1_1_1_1_1_1_1">#N/A</definedName>
    <definedName name="Excel_BuiltIn_Print_Area_1_1_1_1_1_1_1_1">#N/A</definedName>
    <definedName name="Excel_BuiltIn_Print_Area_1_1_1_1_1_1_1_1_1">#N/A</definedName>
    <definedName name="Excel_BuiltIn_Print_Area_1_1_1_1_1_1_1_1_1_1">#N/A</definedName>
    <definedName name="Excel_BuiltIn_Print_Area_1_1_1_1_1_1_1_1_1_1_1">#N/A</definedName>
    <definedName name="Excel_BuiltIn_Print_Area_1_1_1_1_1_1_1_1_1_1_1_1">#N/A</definedName>
    <definedName name="Excel_BuiltIn_Print_Area_1_1_1_1_1_1_1_1_1_1_1_1_1">#N/A</definedName>
    <definedName name="Excel_BuiltIn_Print_Area_1_1_1_1_1_1_1_1_1_1_1_1_1_1">#N/A</definedName>
    <definedName name="Excel_BuiltIn_Print_Area_1_1_1_1_1_1_1_1_1_1_1_1_1_1_1">#N/A</definedName>
    <definedName name="Excel_BuiltIn_Print_Area_1_1_1_1_1_1_1_1_1_1_1_1_1_1_1_1">#N/A</definedName>
    <definedName name="Excel_BuiltIn_Print_Area_1_1_1_1_1_1_1_1_1_1_1_1_1_1_1_1_1">#N/A</definedName>
    <definedName name="Excel_BuiltIn_Print_Area_1_1_1_1_1_1_1_1_1_1_1_1_1_1_1_1_1_1">#N/A</definedName>
    <definedName name="Excel_BuiltIn_Print_Area_1_1_1_1_1_1_1_1_1_1_1_1_1_1_1_1_1_1_1">#N/A</definedName>
    <definedName name="Excel_BuiltIn_Print_Area_2">#N/A</definedName>
    <definedName name="Excel_BuiltIn_Print_Area_3">#N/A</definedName>
    <definedName name="Excel_BuiltIn_Print_Area_4">#N/A</definedName>
    <definedName name="Excel_BuiltIn_Print_Area_5">#N/A</definedName>
    <definedName name="Excel_BuiltIn_Print_Titles">#N/A</definedName>
    <definedName name="Excel_BuiltIn_Print_Titles_1">#N/A</definedName>
    <definedName name="Excel_BuiltIn_Print_Titles_1_1">#N/A</definedName>
    <definedName name="Excel_BuiltIn_Print_Titles_1_1_1">#N/A</definedName>
    <definedName name="Excel_BuiltIn_Print_Titles_1_1_1_1">#N/A</definedName>
    <definedName name="Excel_BuiltIn_Print_Titles_2">#N/A</definedName>
    <definedName name="Excel_BuiltIn_Print_Titles_3">#N/A</definedName>
    <definedName name="Excel_BuiltIn_Print_Titles_4">#N/A</definedName>
    <definedName name="Excel_BuiltIn_Print_Titles_5">#N/A</definedName>
    <definedName name="GLAVNI">#N/A</definedName>
    <definedName name="GOD_POC">#N/A</definedName>
    <definedName name="GOD_SIT">#N/A</definedName>
    <definedName name="Gradjevina">#N/A</definedName>
    <definedName name="I">#N/A</definedName>
    <definedName name="II">#N/A</definedName>
    <definedName name="III">#N/A</definedName>
    <definedName name="IME_DAT">#N/A</definedName>
    <definedName name="INVESTITOR">#N/A</definedName>
    <definedName name="ISPIS">#N/A</definedName>
    <definedName name="_xlnm.Print_Titles" localSheetId="1">specifikacija!$5:$6</definedName>
    <definedName name="IV">#N/A</definedName>
    <definedName name="IX">#N/A</definedName>
    <definedName name="_xlnm.Extract">#N/A</definedName>
    <definedName name="Izolateri">#REF!</definedName>
    <definedName name="IZVODITELJ">#N/A</definedName>
    <definedName name="k">#N/A</definedName>
    <definedName name="KLASA">#N/A</definedName>
    <definedName name="kokos">#N/A</definedName>
    <definedName name="Kolnik_16.3.">'[1]16. Prometnice'!$G$277</definedName>
    <definedName name="KRAJ">#N/A</definedName>
    <definedName name="_xlnm.Criteria">#N/A</definedName>
    <definedName name="KUCE_U_OBRADI">#N/A</definedName>
    <definedName name="M">#N/A</definedName>
    <definedName name="MJES_BROJ">#N/A</definedName>
    <definedName name="MJES_POC">#N/A</definedName>
    <definedName name="MJES_REAL">#N/A</definedName>
    <definedName name="MJES_SIT">#N/A</definedName>
    <definedName name="MJES_ZA_OBR">#N/A</definedName>
    <definedName name="MJESTO">#N/A</definedName>
    <definedName name="MMMMMMMM">#N/A</definedName>
    <definedName name="N_DODAVANJE">#N/A</definedName>
    <definedName name="N_ISPIS">#N/A</definedName>
    <definedName name="N_ISPIS_N">#N/A</definedName>
    <definedName name="N_PREGLED">#N/A</definedName>
    <definedName name="N_PREGLED_N">#N/A</definedName>
    <definedName name="N_SPREMANJE">#N/A</definedName>
    <definedName name="N_SPREMANJE_N">#N/A</definedName>
    <definedName name="N_UNOS">#N/A</definedName>
    <definedName name="N_UNOS_N">#N/A</definedName>
    <definedName name="NADZOR">#N/A</definedName>
    <definedName name="NAP_DODAVANJE">#N/A</definedName>
    <definedName name="NAP_ISPIS">#N/A</definedName>
    <definedName name="NAP_PREGLED">#N/A</definedName>
    <definedName name="NAP_SPREMANJE">#N/A</definedName>
    <definedName name="NAP_UNOS">#N/A</definedName>
    <definedName name="NAPUTAK">#N/A</definedName>
    <definedName name="NASLOVNICA">#N/A</definedName>
    <definedName name="OBJEKT">#N/A</definedName>
    <definedName name="OBRACUN">#N/A</definedName>
    <definedName name="OBRADIO">#N/A</definedName>
    <definedName name="ODG_2">#N/A</definedName>
    <definedName name="ODGOVOR_1">#N/A</definedName>
    <definedName name="ODGOVOR_2">#N/A</definedName>
    <definedName name="ODGOVOR_3">#N/A</definedName>
    <definedName name="ODGOVOR_4">#N/A</definedName>
    <definedName name="Odvod_16.4.">'[1]16. Prometnice'!$G$329</definedName>
    <definedName name="OKON_SIT">#N/A</definedName>
    <definedName name="OKON_SIT_I">#N/A</definedName>
    <definedName name="OPCINA">#N/A</definedName>
    <definedName name="ope_evid">#N/A</definedName>
    <definedName name="OSNOV_POD">#N/A</definedName>
    <definedName name="OSNOVNI_PODATCI">#N/A</definedName>
    <definedName name="Pero">'[2]1_  ZEMLJANI'!$A$3:$H$28</definedName>
    <definedName name="PODACI">#N/A</definedName>
    <definedName name="PODRUCJE">#N/A</definedName>
    <definedName name="_xlnm.Print_Area" localSheetId="0">' 01-naslovnica'!$A$1:$G$53</definedName>
    <definedName name="Ponudjac">#N/A</definedName>
    <definedName name="pop">#N/A</definedName>
    <definedName name="PREDH_SIT">#N/A</definedName>
    <definedName name="PREGLED">#N/A</definedName>
    <definedName name="Pripr_16.1.">'[1]16. Prometnice'!$G$66</definedName>
    <definedName name="PRIPREMIO">#N/A</definedName>
    <definedName name="PRIV_SIT">#N/A</definedName>
    <definedName name="PRIV_SIT_I">#N/A</definedName>
    <definedName name="PRIV_SIT_II">#N/A</definedName>
    <definedName name="RADILISTE">#N/A</definedName>
    <definedName name="rbr">#N/A</definedName>
    <definedName name="REALIZACIJA">#N/A</definedName>
    <definedName name="RED_BR_SIT">#N/A</definedName>
    <definedName name="REKAPITULACIJA">#N/A</definedName>
    <definedName name="Sign_16.5.">'[1]16. Prometnice'!$G$408</definedName>
    <definedName name="SIT_BROJ">#N/A</definedName>
    <definedName name="SIT_FAZE">#N/A</definedName>
    <definedName name="SITUAC_PRIV">#N/A</definedName>
    <definedName name="SPREMANJE">#N/A</definedName>
    <definedName name="SVE_KUCE">#N/A</definedName>
    <definedName name="TEK_RACUN">#N/A</definedName>
    <definedName name="Tesarski">#REF!</definedName>
    <definedName name="Tesarski_8">#REF!</definedName>
    <definedName name="UGOV_AVANS">#N/A</definedName>
    <definedName name="UGOV_BROJ">#N/A</definedName>
    <definedName name="UGOV_IZNOS">#N/A</definedName>
    <definedName name="UNOS">#N/A</definedName>
    <definedName name="UNOS_1">#N/A</definedName>
    <definedName name="UNOS_2">#N/A</definedName>
    <definedName name="UNOS_3">#N/A</definedName>
    <definedName name="UNOS_4">#N/A</definedName>
    <definedName name="UNOS_4_P">#N/A</definedName>
    <definedName name="V">#N/A</definedName>
    <definedName name="VEL_DATOTEKA">#N/A</definedName>
    <definedName name="VI">#N/A</definedName>
    <definedName name="VII">#N/A</definedName>
    <definedName name="VIII">#N/A</definedName>
    <definedName name="VRSTA_SIT">#N/A</definedName>
    <definedName name="w">#REF!</definedName>
    <definedName name="ww">#REF!</definedName>
    <definedName name="X">#N/A</definedName>
    <definedName name="XI">#N/A</definedName>
    <definedName name="XII">#N/A</definedName>
    <definedName name="XIII">#N/A</definedName>
    <definedName name="XIV">#N/A</definedName>
    <definedName name="XV">#N/A</definedName>
    <definedName name="XX">#N/A</definedName>
    <definedName name="ZA_ISPLATU">#N/A</definedName>
    <definedName name="ZAGLAVLJE">#N/A</definedName>
    <definedName name="ZAGLAVLJE_1">#N/A</definedName>
    <definedName name="zanaslov">#REF!</definedName>
    <definedName name="ZAP">#N/A</definedName>
    <definedName name="Zem_16.2.">'[1]16. Prometnice'!$G$130</definedName>
    <definedName name="Zemljani_2">#REF!</definedName>
    <definedName name="ZUPANIJA">#N/A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8" i="1" l="1"/>
  <c r="H59" i="1"/>
  <c r="H61" i="1"/>
  <c r="H64" i="1"/>
  <c r="B67" i="1"/>
  <c r="A67" i="1" s="1"/>
  <c r="H17" i="1"/>
  <c r="B18" i="1"/>
  <c r="A18" i="1" s="1"/>
  <c r="B20" i="1"/>
  <c r="A20" i="1" s="1"/>
  <c r="B22" i="1"/>
  <c r="A22" i="1" s="1"/>
  <c r="B24" i="1"/>
  <c r="A24" i="1" s="1"/>
  <c r="B34" i="1"/>
  <c r="A34" i="1" s="1"/>
  <c r="H21" i="1" l="1"/>
  <c r="H55" i="1" l="1"/>
  <c r="H75" i="1"/>
  <c r="H54" i="1"/>
  <c r="H51" i="1"/>
  <c r="H35" i="1"/>
  <c r="H77" i="1"/>
  <c r="H25" i="1"/>
  <c r="H23" i="1"/>
  <c r="H19" i="1"/>
  <c r="H33" i="1"/>
  <c r="H83" i="1"/>
  <c r="H85" i="1" s="1"/>
  <c r="H98" i="1" s="1"/>
  <c r="H73" i="1"/>
  <c r="H31" i="1"/>
  <c r="H66" i="1" l="1"/>
  <c r="H94" i="1" s="1"/>
  <c r="H79" i="1"/>
  <c r="H96" i="1" s="1"/>
  <c r="B17" i="1"/>
  <c r="B19" i="1" s="1"/>
  <c r="B21" i="1" s="1"/>
  <c r="H29" i="1"/>
  <c r="H27" i="1"/>
  <c r="H37" i="1" s="1"/>
  <c r="H92" i="1" s="1"/>
  <c r="H100" i="1" l="1"/>
  <c r="B23" i="1"/>
  <c r="B25" i="1" s="1"/>
  <c r="H102" i="1" l="1"/>
  <c r="H104" i="1" s="1"/>
  <c r="B27" i="1"/>
  <c r="B29" i="1" s="1"/>
  <c r="B31" i="1" l="1"/>
  <c r="B33" i="1" s="1"/>
</calcChain>
</file>

<file path=xl/sharedStrings.xml><?xml version="1.0" encoding="utf-8"?>
<sst xmlns="http://schemas.openxmlformats.org/spreadsheetml/2006/main" count="137" uniqueCount="79">
  <si>
    <t>Stavka</t>
  </si>
  <si>
    <t>Opis radova</t>
  </si>
  <si>
    <t>Količina</t>
  </si>
  <si>
    <t>Ukupno</t>
  </si>
  <si>
    <t>01.</t>
  </si>
  <si>
    <t>a.</t>
  </si>
  <si>
    <t>m2</t>
  </si>
  <si>
    <t>b.</t>
  </si>
  <si>
    <t>m1</t>
  </si>
  <si>
    <t>m3</t>
  </si>
  <si>
    <t>Nasipavanje s nabijanjem između izvedenih zidova materijalom dobivenim iz iskopa</t>
  </si>
  <si>
    <t>Izvedba nasipa tucanika u debljini ~15 cm kao podloga za betoniranje podne ploče rampe.</t>
  </si>
  <si>
    <t>Betoniranje trakastih temelja</t>
  </si>
  <si>
    <t>Bravarski radovi:</t>
  </si>
  <si>
    <t>PDV 25%</t>
  </si>
  <si>
    <t>SVEUKUPNO</t>
  </si>
  <si>
    <t>Zemljani radovi rušenja i demontaže:</t>
  </si>
  <si>
    <t>Pažljivo uklanjanje betonskih travnatih opločnika sa kose zelene površine uz pločnik</t>
  </si>
  <si>
    <t>Pažljivo uklanjanje betonskih rubnjaka uz pločnik uz odvoz i pohranu prema uputi investitora.</t>
  </si>
  <si>
    <t>Uređenje zemlja nog terena terena uz izvedenu rampu</t>
  </si>
  <si>
    <t>Postavava betonskih travnatih opločnika ( romb kao i postojeći) na dijelovima gdje je kosi teren uz rampu.</t>
  </si>
  <si>
    <t>Izvedba podložnog betona ispod trakastih temelja zidova, . Deb. 6 cm</t>
  </si>
  <si>
    <t>Radove izvoditi s posebnom pažnjim vezano uz moguće instalacije  u zemlji.</t>
  </si>
  <si>
    <t xml:space="preserve">Oplata </t>
  </si>
  <si>
    <t>02.</t>
  </si>
  <si>
    <t>Betonski i armiranobetonski radovi</t>
  </si>
  <si>
    <t xml:space="preserve">Betoniranje nadozida </t>
  </si>
  <si>
    <t>kg</t>
  </si>
  <si>
    <t>03.</t>
  </si>
  <si>
    <t>Podovi i opločenja</t>
  </si>
  <si>
    <t>04.</t>
  </si>
  <si>
    <t>Pažljivo rušenje postojećih armiranobetonskih stepenica obrađenih kulirom, ulkjučivo rubni potporni zidovi , temelji i sl.</t>
  </si>
  <si>
    <t>Betoniranje trakastih temelja u potrebnoj oplati, presjek 30/60 cm .</t>
  </si>
  <si>
    <t xml:space="preserve">Betoniranje nadozida od temlja do ploče rampe i zida deb. 15 cm , u dvostranoj oplati. </t>
  </si>
  <si>
    <t>Dobava i ugradnja armature :
- mreža Q257 u donjoj i gornjoj zoni ploče
- mreža Q257 u zidovima
- temelj 2Ø12 u gornjoj i donjoj zoni,bočno 1Ø12, vilice Ø8 na 20 cm</t>
  </si>
  <si>
    <t>Oblaganje rampe betonskim pločama 60/40/40 cm  40/40/4 cm u mortu. Uključivo postava rubnog profila L60/40 mm od pocinčanog željeza.</t>
  </si>
  <si>
    <t>Razbijanje slojeva ispod pločnika i asfalta i podloge uz buduću rampu do dubine cca 50cm. Obračan po m2 površine.</t>
  </si>
  <si>
    <t xml:space="preserve">TROŠKOVNIK </t>
  </si>
  <si>
    <t>Andreja Ilijanić, dipl.ing.arh.</t>
  </si>
  <si>
    <t>ovl.arh. A 740</t>
  </si>
  <si>
    <t>Izradio:</t>
  </si>
  <si>
    <t>URED OVLAŠTENE ARHITEKTICE ANDREJA ILIJANIĆ</t>
  </si>
  <si>
    <t>Mjesto i datum:</t>
  </si>
  <si>
    <t xml:space="preserve">GRAĐEVINA:  </t>
  </si>
  <si>
    <t xml:space="preserve">INVESTITOR: </t>
  </si>
  <si>
    <t xml:space="preserve">SUVLASNICI STAMBENO POSLOVNE ZGRADE </t>
  </si>
  <si>
    <t>ULICA JOSIPA PUPAČIĆA 2, ZAGREB</t>
  </si>
  <si>
    <t>MBENO POSLOVNU GRAĐEVINU
Ulica Josipa Pupačića 2, Zagreb</t>
  </si>
  <si>
    <t>u obuhvatu k.č. 5321/7; 5321/5; 5354/1</t>
  </si>
  <si>
    <t>K.o. Donje Vrapče</t>
  </si>
  <si>
    <t>K.Č.5325/1, K.O.Donje Vrapče</t>
  </si>
  <si>
    <t>IZGRADNJA RAMPE ZA OSOBE S INVALIDITETOM I OSOBA SMANJENE POKRETLJIVOSTI</t>
  </si>
  <si>
    <t>TD:03/25</t>
  </si>
  <si>
    <t>Projektant:</t>
  </si>
  <si>
    <t>Zagreb, travanj 2025.</t>
  </si>
  <si>
    <r>
      <rPr>
        <b/>
        <sz val="9"/>
        <rFont val="Arial"/>
        <family val="2"/>
        <charset val="238"/>
      </rPr>
      <t xml:space="preserve">NAPOMENA:
</t>
    </r>
    <r>
      <rPr>
        <sz val="9"/>
        <rFont val="Arial"/>
        <family val="2"/>
        <charset val="238"/>
      </rPr>
      <t>U cijenu svake pojedine stavke uračunato:
-sav prijevoz iskopanog materijala, ili materijala dobivenog od rušenja, unutar gradilišta i na deponiju. Izvođač radova je dužan trajno zbrinuti sav građevinski i drugi otpad, sukladno pozitivnim propisima. Posebni se odvoz materijala ne obračunava
-dobava i ugradnja svog potrebnog materijala, sav unutrašnji i vanjski transport,
-sve potrebne skele, podupiranja, razupiranja, osiguranje iskopa i susjednih objekata
-izrada i uklanjanje svih prilaznih i radnih rampi,
-sva eventualna ispumpavanja voda u građevinskoj jami ili djelovima zgrade.
- sva davanja i takse za odvoz građevinskog materijala i materijala dobivenog iz iskopa.</t>
    </r>
  </si>
  <si>
    <t>U cijeni obuhvaćen i rad i materijal osim ako nije rad iskazan zasebno unutar  stavke.
U cijeni pojedine stavke armirano-betonskih radova obuhvaćeno:</t>
  </si>
  <si>
    <t>-Dobava betona sa svim dodacima, ugradba u konstrukciju sa svim vibriranjima i njegovanjima.</t>
  </si>
  <si>
    <t>-Sva potrebna oplata (predviđena je glatka s bandažiranim spojevima), postava i skidanje sa svim potrebnim podupiranjima. Sve površine u potpunosti obrađene za soboslikarske radove.</t>
  </si>
  <si>
    <t xml:space="preserve"> </t>
  </si>
  <si>
    <t>-Svi potrebni popravci betoniranih elemenata nakon skidanja oplate kao i zapunjavanje otvora nastalih od elemenata oplate (vezači razupore, distanceri i td.) te uređenje betona na spojevima oplate.</t>
  </si>
  <si>
    <t>U cijenu betonskih i armiranobetonskih radova uključeno izrada projekta betona, sva potrebna dokumentacija i ispitivanja.</t>
  </si>
  <si>
    <t>U cijenu uključeno i svi elementi za izvedbu prekida betoniranja kao i brtvljenja na spoju sa zidovima bentonitnim trakama.</t>
  </si>
  <si>
    <t>Armatura obračunata u armiračkim radovima osim u stavkama gdje je to posebno navedeno.</t>
  </si>
  <si>
    <t>Ugradnja beton C25/30 s dodatkom za vodonepropusnost, ( uključivo procjednice , priprema za postavu ograde ii sl.)</t>
  </si>
  <si>
    <r>
      <t xml:space="preserve">NAPOMENA:
</t>
    </r>
    <r>
      <rPr>
        <b/>
        <sz val="10"/>
        <rFont val="Arial"/>
        <family val="2"/>
        <charset val="238"/>
      </rPr>
      <t>U cijeni obuhvaćen i rad i materijal osim ako  rad nije  iskazan zasebno unutar  stavke.</t>
    </r>
    <r>
      <rPr>
        <sz val="10"/>
        <rFont val="Arial"/>
        <family val="2"/>
        <charset val="238"/>
      </rPr>
      <t xml:space="preserve">
U cijenu svake pojedine stavke uključeno:
-dobava svog materijala, sav vanjski i unutrašnji transport do mjesta ugradbe.
- svi aluminijski uglovni profili, kao i spajanje na"gerung" na uglovima prema zahtjevu projektanta.
- fugiranje, silikoniranje prema otvorima i drugim ugrađenim elementima, čišćenje
Veličine i vrsta pločica u troškovniku su orjenatacione.
</t>
    </r>
    <r>
      <rPr>
        <sz val="10"/>
        <rFont val="Arial"/>
        <family val="2"/>
        <charset val="238"/>
      </rPr>
      <t xml:space="preserve">
</t>
    </r>
  </si>
  <si>
    <t>Popravak postojeće staze od kulir ploča na koti pristupa ulazu, polaganje kao postojeće..</t>
  </si>
  <si>
    <t>NAPOMENA: rampu izvesti u skladu s Pravilnikom o osiguranju pristupačnosti građevina osobama s invaliditetom i smanjene pokretljivosti (NN 78/2013)</t>
  </si>
  <si>
    <t>Ograđivanje gradilišta stabilnom ogradom prema javnim površinama, uključujući postavljanje potrebnih oznaka upozorenja i opasnosti, te demontaža nakon izvođenja građevinskih radova. Stavka uključuje sav potreban rad, transport i materijal do potpune gotovosti.</t>
  </si>
  <si>
    <t>kompl</t>
  </si>
  <si>
    <t>U cijenu uključeno periodično i završno čišćenje radnog prostora od ostataka ugrađenog i demontiranog materijala, otpada stvorenog građevinskim i obrtničkim radovima i slično sav rad na demontaži, vertikalni i horizontalni transport, te odvoz i zbrinjavanje na odgovarajućem deponiju.</t>
  </si>
  <si>
    <t>IZVEDBA RAMPE ZA OSOBE S INVALIDITETOM</t>
  </si>
  <si>
    <t>Sanacija pločnika i vraćanje završne obloge i svih gradilištem oštećenih dijelova u prvobitno stanje.</t>
  </si>
  <si>
    <t>Pažljivi Iskop u pretežno zemljanom materijalu za zidove i za temelje potpornih zidova</t>
  </si>
  <si>
    <r>
      <t xml:space="preserve">Izvedba i postava jednostrane ograde s dvovisinskim rukohvatom ukupne visine 90 cm od gotovog poda cm učvršćeno bočno u zid rampe. Izrađuje se od inox mat cijevi </t>
    </r>
    <r>
      <rPr>
        <sz val="10"/>
        <rFont val="Calibri"/>
        <family val="2"/>
        <charset val="238"/>
      </rPr>
      <t>Ø</t>
    </r>
    <r>
      <rPr>
        <sz val="10"/>
        <rFont val="Arial"/>
        <family val="2"/>
        <charset val="238"/>
      </rPr>
      <t>40 mm, za horizontalnim rukohvatom na dvije visine, 90 i 60 cm, te vertikalama bočno učvršćenim na zid rampe. Ugrada se učvrščuje na ranije pripremljene pločevine u bet. ploči, sve uklučeno u stavku. Ograda u svemu prema propisu  i Pravilniku.</t>
    </r>
  </si>
  <si>
    <t>UKUPNO RAMPA</t>
  </si>
  <si>
    <t>REKAPITULACIJA</t>
  </si>
  <si>
    <t>Jed. Cijena</t>
  </si>
  <si>
    <t>Betoniranje ploče deb. 12 cm rampe na nasipu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</si>
</sst>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\ _k_n_-;\-* #,##0.00\ _k_n_-;_-* &quot;-&quot;??\ _k_n_-;_-@_-"/>
    <numFmt numFmtId="165" formatCode="#,##0.00_ ;[Red]\-#,##0.00\ "/>
    <numFmt numFmtId="166" formatCode="#,##0_ ;[Red]\-#,##0\ "/>
    <numFmt numFmtId="167" formatCode="_-* #,##0.00_-;\-* #,##0.00_-;_-* \-??_-;_-@_-"/>
    <numFmt numFmtId="168" formatCode="#,##0.0"/>
    <numFmt numFmtId="169" formatCode="_-* #,##0.00\ _k_n_-;\-* #,##0.00\ _k_n_-;_-* \-??\ _k_n_-;_-@_-"/>
    <numFmt numFmtId="170" formatCode="#,##0.00&quot; kn&quot;"/>
    <numFmt numFmtId="171" formatCode="_(&quot;$&quot;* #,##0.00_);_(&quot;$&quot;* \(#,##0.00\);_(&quot;$&quot;* &quot;-&quot;??_);_(@_)"/>
  </numFmts>
  <fonts count="6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 Narrow"/>
      <family val="2"/>
      <charset val="238"/>
    </font>
    <font>
      <sz val="11"/>
      <name val="Arial Narrow"/>
      <family val="2"/>
      <charset val="238"/>
    </font>
    <font>
      <sz val="10"/>
      <name val="Arial"/>
      <family val="2"/>
      <charset val="238"/>
    </font>
    <font>
      <b/>
      <sz val="12"/>
      <color rgb="FF008080"/>
      <name val="Arial CE"/>
      <family val="2"/>
      <charset val="238"/>
    </font>
    <font>
      <sz val="10"/>
      <name val="Arial CE"/>
      <family val="2"/>
      <charset val="238"/>
    </font>
    <font>
      <b/>
      <sz val="10"/>
      <color rgb="FF0000FF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sz val="10"/>
      <name val="Calibri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1"/>
    </font>
    <font>
      <b/>
      <sz val="10"/>
      <name val="Arial CE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rgb="FF0070C0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10"/>
      <name val="Helv"/>
    </font>
    <font>
      <sz val="10"/>
      <name val="Helv"/>
      <charset val="204"/>
    </font>
    <font>
      <sz val="10"/>
      <name val="Arial"/>
      <family val="2"/>
      <charset val="204"/>
    </font>
    <font>
      <sz val="11"/>
      <color indexed="8"/>
      <name val="Arial"/>
      <family val="2"/>
      <charset val="238"/>
    </font>
    <font>
      <sz val="11"/>
      <color indexed="9"/>
      <name val="Arial"/>
      <family val="2"/>
      <charset val="238"/>
    </font>
    <font>
      <sz val="10"/>
      <name val="Mangal"/>
      <family val="2"/>
      <charset val="238"/>
    </font>
    <font>
      <sz val="12"/>
      <name val="Arial CE"/>
      <charset val="238"/>
    </font>
    <font>
      <sz val="11"/>
      <color indexed="17"/>
      <name val="Arial"/>
      <family val="2"/>
      <charset val="238"/>
    </font>
    <font>
      <b/>
      <sz val="10"/>
      <color indexed="8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b/>
      <sz val="11"/>
      <color indexed="63"/>
      <name val="Arial"/>
      <family val="2"/>
      <charset val="238"/>
    </font>
    <font>
      <b/>
      <sz val="11"/>
      <color indexed="52"/>
      <name val="Arial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1"/>
      <color indexed="20"/>
      <name val="Arial"/>
      <family val="2"/>
      <charset val="238"/>
    </font>
    <font>
      <b/>
      <sz val="15"/>
      <color indexed="56"/>
      <name val="Arial"/>
      <family val="2"/>
      <charset val="238"/>
    </font>
    <font>
      <b/>
      <sz val="13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b/>
      <sz val="18"/>
      <color indexed="56"/>
      <name val="Cambria"/>
      <family val="2"/>
      <charset val="238"/>
    </font>
    <font>
      <sz val="10"/>
      <name val="Times New Roman"/>
      <family val="1"/>
      <charset val="238"/>
    </font>
    <font>
      <sz val="11"/>
      <color indexed="60"/>
      <name val="Arial"/>
      <family val="2"/>
      <charset val="238"/>
    </font>
    <font>
      <sz val="10"/>
      <name val="CRO_Swiss-Normal"/>
      <family val="2"/>
    </font>
    <font>
      <sz val="10"/>
      <name val="CRO_Swiss-Norm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1"/>
      <color indexed="52"/>
      <name val="Arial"/>
      <family val="2"/>
      <charset val="238"/>
    </font>
    <font>
      <b/>
      <sz val="11"/>
      <color indexed="9"/>
      <name val="Arial"/>
      <family val="2"/>
      <charset val="238"/>
    </font>
    <font>
      <b/>
      <sz val="18"/>
      <color indexed="8"/>
      <name val="Arial"/>
      <family val="2"/>
      <charset val="238"/>
    </font>
    <font>
      <sz val="8"/>
      <name val="Arial"/>
      <family val="2"/>
    </font>
    <font>
      <i/>
      <sz val="11"/>
      <color indexed="23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color indexed="62"/>
      <name val="Arial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name val="Arial"/>
      <family val="2"/>
      <charset val="238"/>
    </font>
    <font>
      <sz val="1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4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5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theme="0"/>
      </left>
      <right style="hair">
        <color rgb="FFC0C0C0"/>
      </right>
      <top style="hair">
        <color theme="0"/>
      </top>
      <bottom/>
      <diagonal/>
    </border>
    <border>
      <left style="hair">
        <color rgb="FFC0C0C0"/>
      </left>
      <right style="hair">
        <color rgb="FFC0C0C0"/>
      </right>
      <top style="hair">
        <color theme="0"/>
      </top>
      <bottom/>
      <diagonal/>
    </border>
    <border>
      <left style="hair">
        <color rgb="FFC0C0C0"/>
      </left>
      <right style="hair">
        <color theme="0"/>
      </right>
      <top style="hair">
        <color theme="0"/>
      </top>
      <bottom/>
      <diagonal/>
    </border>
  </borders>
  <cellStyleXfs count="691">
    <xf numFmtId="0" fontId="0" fillId="0" borderId="0"/>
    <xf numFmtId="0" fontId="14" fillId="0" borderId="0"/>
    <xf numFmtId="0" fontId="13" fillId="0" borderId="0"/>
    <xf numFmtId="0" fontId="4" fillId="0" borderId="0"/>
    <xf numFmtId="0" fontId="12" fillId="0" borderId="0"/>
    <xf numFmtId="0" fontId="4" fillId="0" borderId="0"/>
    <xf numFmtId="0" fontId="26" fillId="0" borderId="0"/>
    <xf numFmtId="0" fontId="27" fillId="0" borderId="0"/>
    <xf numFmtId="0" fontId="28" fillId="0" borderId="0"/>
    <xf numFmtId="0" fontId="26" fillId="0" borderId="0"/>
    <xf numFmtId="0" fontId="12" fillId="0" borderId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43" fontId="12" fillId="0" borderId="0" applyFill="0" applyBorder="0" applyProtection="0">
      <alignment horizontal="right"/>
    </xf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4" fillId="16" borderId="7" applyNumberFormat="0" applyFont="0" applyAlignment="0" applyProtection="0"/>
    <xf numFmtId="0" fontId="4" fillId="16" borderId="7" applyNumberFormat="0" applyFont="0" applyAlignment="0" applyProtection="0"/>
    <xf numFmtId="167" fontId="4" fillId="0" borderId="0" applyFill="0" applyBorder="0" applyAlignment="0" applyProtection="0"/>
    <xf numFmtId="167" fontId="4" fillId="0" borderId="0" applyFill="0" applyBorder="0" applyAlignment="0" applyProtection="0"/>
    <xf numFmtId="43" fontId="4" fillId="0" borderId="0" applyFill="0" applyBorder="0" applyAlignment="0" applyProtection="0"/>
    <xf numFmtId="167" fontId="4" fillId="0" borderId="0" applyFill="0" applyBorder="0" applyAlignment="0" applyProtection="0"/>
    <xf numFmtId="167" fontId="4" fillId="0" borderId="0" applyFill="0" applyBorder="0" applyAlignment="0" applyProtection="0"/>
    <xf numFmtId="43" fontId="4" fillId="0" borderId="0" applyFill="0" applyBorder="0" applyAlignment="0" applyProtection="0"/>
    <xf numFmtId="168" fontId="31" fillId="0" borderId="0" applyFill="0" applyBorder="0" applyAlignment="0" applyProtection="0"/>
    <xf numFmtId="167" fontId="4" fillId="0" borderId="0" applyFill="0" applyBorder="0" applyAlignment="0" applyProtection="0"/>
    <xf numFmtId="169" fontId="31" fillId="0" borderId="0" applyFill="0" applyBorder="0" applyAlignment="0" applyProtection="0"/>
    <xf numFmtId="170" fontId="31" fillId="0" borderId="0" applyFill="0" applyBorder="0" applyAlignment="0" applyProtection="0"/>
    <xf numFmtId="167" fontId="31" fillId="0" borderId="0" applyFill="0" applyBorder="0" applyAlignment="0" applyProtection="0"/>
    <xf numFmtId="167" fontId="31" fillId="0" borderId="0" applyFill="0" applyBorder="0" applyAlignment="0" applyProtection="0"/>
    <xf numFmtId="167" fontId="31" fillId="0" borderId="0" applyFill="0" applyBorder="0" applyAlignment="0" applyProtection="0"/>
    <xf numFmtId="167" fontId="31" fillId="0" borderId="0" applyFill="0" applyBorder="0" applyAlignment="0" applyProtection="0"/>
    <xf numFmtId="167" fontId="31" fillId="0" borderId="0" applyFill="0" applyBorder="0" applyAlignment="0" applyProtection="0"/>
    <xf numFmtId="164" fontId="3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9" fontId="4" fillId="0" borderId="0" applyFill="0" applyBorder="0" applyAlignment="0" applyProtection="0"/>
    <xf numFmtId="169" fontId="31" fillId="0" borderId="0" applyFill="0" applyBorder="0" applyAlignment="0" applyProtection="0"/>
    <xf numFmtId="170" fontId="31" fillId="0" borderId="0" applyFill="0" applyBorder="0" applyAlignment="0" applyProtection="0"/>
    <xf numFmtId="169" fontId="31" fillId="0" borderId="0" applyFill="0" applyBorder="0" applyAlignment="0" applyProtection="0"/>
    <xf numFmtId="170" fontId="31" fillId="0" borderId="0" applyFill="0" applyBorder="0" applyAlignment="0" applyProtection="0"/>
    <xf numFmtId="169" fontId="31" fillId="0" borderId="0" applyFill="0" applyBorder="0" applyAlignment="0" applyProtection="0"/>
    <xf numFmtId="169" fontId="12" fillId="0" borderId="0" applyFill="0" applyBorder="0" applyAlignment="0" applyProtection="0"/>
    <xf numFmtId="169" fontId="12" fillId="0" borderId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31" fillId="0" borderId="0" applyFill="0" applyBorder="0" applyAlignment="0" applyProtection="0"/>
    <xf numFmtId="167" fontId="31" fillId="0" borderId="0" applyFill="0" applyBorder="0" applyAlignment="0" applyProtection="0"/>
    <xf numFmtId="167" fontId="31" fillId="0" borderId="0" applyFill="0" applyBorder="0" applyAlignment="0" applyProtection="0"/>
    <xf numFmtId="167" fontId="4" fillId="0" borderId="0" applyFill="0" applyBorder="0" applyAlignment="0" applyProtection="0"/>
    <xf numFmtId="164" fontId="4" fillId="0" borderId="0" applyFont="0" applyFill="0" applyBorder="0" applyAlignment="0" applyProtection="0"/>
    <xf numFmtId="170" fontId="4" fillId="0" borderId="0" applyFill="0" applyBorder="0" applyAlignment="0" applyProtection="0"/>
    <xf numFmtId="169" fontId="4" fillId="0" borderId="0" applyFill="0" applyBorder="0" applyAlignment="0" applyProtection="0"/>
    <xf numFmtId="167" fontId="4" fillId="0" borderId="0" applyFill="0" applyBorder="0" applyAlignment="0" applyProtection="0"/>
    <xf numFmtId="167" fontId="4" fillId="0" borderId="0" applyFill="0" applyBorder="0" applyAlignment="0" applyProtection="0"/>
    <xf numFmtId="167" fontId="4" fillId="0" borderId="0" applyFill="0" applyBorder="0" applyAlignment="0" applyProtection="0"/>
    <xf numFmtId="167" fontId="4" fillId="0" borderId="0" applyFill="0" applyBorder="0" applyAlignment="0" applyProtection="0"/>
    <xf numFmtId="167" fontId="4" fillId="0" borderId="0" applyFill="0" applyBorder="0" applyAlignment="0" applyProtection="0"/>
    <xf numFmtId="167" fontId="4" fillId="0" borderId="0" applyFill="0" applyBorder="0" applyAlignment="0" applyProtection="0"/>
    <xf numFmtId="167" fontId="31" fillId="0" borderId="0" applyFill="0" applyBorder="0" applyAlignment="0" applyProtection="0"/>
    <xf numFmtId="169" fontId="4" fillId="0" borderId="0" applyFill="0" applyBorder="0" applyAlignment="0" applyProtection="0"/>
    <xf numFmtId="43" fontId="31" fillId="0" borderId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2" fillId="0" borderId="0" applyFont="0" applyFill="0" applyBorder="0" applyAlignment="0" applyProtection="0"/>
    <xf numFmtId="167" fontId="4" fillId="0" borderId="0" applyFill="0" applyBorder="0" applyAlignment="0" applyProtection="0"/>
    <xf numFmtId="167" fontId="4" fillId="0" borderId="0" applyFill="0" applyBorder="0" applyAlignment="0" applyProtection="0"/>
    <xf numFmtId="167" fontId="4" fillId="0" borderId="0" applyFill="0" applyBorder="0" applyAlignment="0" applyProtection="0"/>
    <xf numFmtId="167" fontId="4" fillId="0" borderId="0" applyFill="0" applyBorder="0" applyAlignment="0" applyProtection="0"/>
    <xf numFmtId="167" fontId="4" fillId="0" borderId="0" applyFill="0" applyBorder="0" applyAlignment="0" applyProtection="0"/>
    <xf numFmtId="167" fontId="4" fillId="0" borderId="0" applyFill="0" applyBorder="0" applyAlignment="0" applyProtection="0"/>
    <xf numFmtId="167" fontId="4" fillId="0" borderId="0" applyFill="0" applyBorder="0" applyAlignment="0" applyProtection="0"/>
    <xf numFmtId="171" fontId="4" fillId="0" borderId="0" applyFont="0" applyFill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7" fillId="23" borderId="8" applyNumberFormat="0" applyAlignment="0" applyProtection="0"/>
    <xf numFmtId="0" fontId="37" fillId="23" borderId="8" applyNumberFormat="0" applyAlignment="0" applyProtection="0"/>
    <xf numFmtId="0" fontId="38" fillId="23" borderId="9" applyNumberFormat="0" applyAlignment="0" applyProtection="0"/>
    <xf numFmtId="0" fontId="38" fillId="23" borderId="9" applyNumberFormat="0" applyAlignment="0" applyProtection="0"/>
    <xf numFmtId="0" fontId="39" fillId="0" borderId="0">
      <alignment horizontal="right" vertical="top"/>
    </xf>
    <xf numFmtId="0" fontId="40" fillId="0" borderId="0">
      <alignment horizontal="justify" vertical="top" wrapText="1"/>
    </xf>
    <xf numFmtId="0" fontId="39" fillId="0" borderId="0">
      <alignment horizontal="left"/>
    </xf>
    <xf numFmtId="0" fontId="40" fillId="0" borderId="0">
      <alignment horizontal="right"/>
    </xf>
    <xf numFmtId="4" fontId="40" fillId="0" borderId="0">
      <alignment horizontal="right" wrapText="1"/>
    </xf>
    <xf numFmtId="0" fontId="40" fillId="0" borderId="0">
      <alignment horizontal="right"/>
    </xf>
    <xf numFmtId="4" fontId="40" fillId="0" borderId="0">
      <alignment horizontal="right"/>
    </xf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0"/>
    <xf numFmtId="0" fontId="4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6" fillId="0" borderId="0"/>
    <xf numFmtId="0" fontId="46" fillId="0" borderId="0"/>
    <xf numFmtId="0" fontId="4" fillId="0" borderId="0"/>
    <xf numFmtId="0" fontId="46" fillId="0" borderId="0"/>
    <xf numFmtId="0" fontId="46" fillId="0" borderId="0"/>
    <xf numFmtId="0" fontId="4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13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12" fillId="0" borderId="0"/>
    <xf numFmtId="0" fontId="4" fillId="0" borderId="0"/>
    <xf numFmtId="0" fontId="48" fillId="0" borderId="0"/>
    <xf numFmtId="0" fontId="49" fillId="0" borderId="0"/>
    <xf numFmtId="0" fontId="4" fillId="0" borderId="0"/>
    <xf numFmtId="0" fontId="13" fillId="0" borderId="0"/>
    <xf numFmtId="0" fontId="4" fillId="0" borderId="0"/>
    <xf numFmtId="0" fontId="50" fillId="0" borderId="0"/>
    <xf numFmtId="0" fontId="4" fillId="0" borderId="0"/>
    <xf numFmtId="0" fontId="13" fillId="0" borderId="0"/>
    <xf numFmtId="0" fontId="12" fillId="0" borderId="0"/>
    <xf numFmtId="0" fontId="4" fillId="0" borderId="0"/>
    <xf numFmtId="0" fontId="13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50" fillId="0" borderId="0"/>
    <xf numFmtId="0" fontId="5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2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4" fillId="25" borderId="14" applyNumberFormat="0" applyAlignment="0" applyProtection="0"/>
    <xf numFmtId="0" fontId="54" fillId="25" borderId="14" applyNumberFormat="0" applyAlignment="0" applyProtection="0"/>
    <xf numFmtId="0" fontId="55" fillId="0" borderId="0" applyNumberFormat="0" applyFill="0" applyBorder="0" applyAlignment="0" applyProtection="0"/>
    <xf numFmtId="0" fontId="12" fillId="0" borderId="0"/>
    <xf numFmtId="0" fontId="26" fillId="0" borderId="0"/>
    <xf numFmtId="0" fontId="52" fillId="0" borderId="0"/>
    <xf numFmtId="0" fontId="56" fillId="26" borderId="0" applyNumberFormat="0" applyFont="0" applyBorder="0" applyAlignment="0" applyProtection="0"/>
    <xf numFmtId="0" fontId="26" fillId="0" borderId="0"/>
    <xf numFmtId="0" fontId="27" fillId="0" borderId="0"/>
    <xf numFmtId="0" fontId="26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26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59" fillId="7" borderId="9" applyNumberFormat="0" applyAlignment="0" applyProtection="0"/>
    <xf numFmtId="0" fontId="59" fillId="7" borderId="9" applyNumberFormat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</cellStyleXfs>
  <cellXfs count="118">
    <xf numFmtId="0" fontId="0" fillId="0" borderId="0" xfId="0"/>
    <xf numFmtId="0" fontId="4" fillId="0" borderId="0" xfId="0" applyFont="1" applyProtection="1">
      <protection hidden="1"/>
    </xf>
    <xf numFmtId="0" fontId="4" fillId="0" borderId="0" xfId="0" applyFont="1" applyAlignment="1" applyProtection="1">
      <alignment vertical="top"/>
      <protection hidden="1"/>
    </xf>
    <xf numFmtId="0" fontId="4" fillId="0" borderId="0" xfId="0" applyFont="1" applyAlignment="1" applyProtection="1">
      <alignment horizontal="left"/>
      <protection hidden="1"/>
    </xf>
    <xf numFmtId="165" fontId="4" fillId="0" borderId="0" xfId="0" applyNumberFormat="1" applyFont="1" applyProtection="1">
      <protection hidden="1"/>
    </xf>
    <xf numFmtId="165" fontId="4" fillId="0" borderId="0" xfId="0" applyNumberFormat="1" applyFont="1" applyProtection="1">
      <protection locked="0" hidden="1"/>
    </xf>
    <xf numFmtId="0" fontId="5" fillId="0" borderId="0" xfId="0" applyFont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vertical="top"/>
      <protection hidden="1"/>
    </xf>
    <xf numFmtId="4" fontId="7" fillId="0" borderId="0" xfId="0" applyNumberFormat="1" applyFont="1" applyAlignment="1" applyProtection="1">
      <alignment horizontal="center"/>
      <protection hidden="1"/>
    </xf>
    <xf numFmtId="166" fontId="4" fillId="0" borderId="0" xfId="0" applyNumberFormat="1" applyFont="1" applyProtection="1">
      <protection hidden="1"/>
    </xf>
    <xf numFmtId="2" fontId="8" fillId="0" borderId="1" xfId="0" applyNumberFormat="1" applyFont="1" applyBorder="1" applyAlignment="1" applyProtection="1">
      <alignment horizontal="right" vertical="top"/>
      <protection hidden="1"/>
    </xf>
    <xf numFmtId="0" fontId="8" fillId="0" borderId="2" xfId="0" applyFont="1" applyBorder="1" applyAlignment="1" applyProtection="1">
      <alignment horizontal="left" vertical="top"/>
      <protection hidden="1"/>
    </xf>
    <xf numFmtId="0" fontId="8" fillId="0" borderId="2" xfId="0" applyFont="1" applyBorder="1" applyAlignment="1" applyProtection="1">
      <alignment horizontal="right" vertical="top"/>
      <protection hidden="1"/>
    </xf>
    <xf numFmtId="0" fontId="8" fillId="0" borderId="2" xfId="0" applyFont="1" applyBorder="1" applyProtection="1">
      <protection hidden="1"/>
    </xf>
    <xf numFmtId="165" fontId="8" fillId="0" borderId="2" xfId="0" applyNumberFormat="1" applyFont="1" applyBorder="1" applyProtection="1">
      <protection hidden="1"/>
    </xf>
    <xf numFmtId="165" fontId="8" fillId="0" borderId="3" xfId="0" applyNumberFormat="1" applyFont="1" applyBorder="1" applyProtection="1">
      <protection hidden="1"/>
    </xf>
    <xf numFmtId="0" fontId="8" fillId="0" borderId="0" xfId="0" applyFont="1" applyAlignment="1" applyProtection="1">
      <alignment horizontal="left" vertical="top"/>
      <protection hidden="1"/>
    </xf>
    <xf numFmtId="0" fontId="4" fillId="0" borderId="0" xfId="0" applyFont="1" applyAlignment="1" applyProtection="1">
      <alignment horizontal="left" vertical="top" wrapText="1"/>
      <protection hidden="1"/>
    </xf>
    <xf numFmtId="0" fontId="8" fillId="0" borderId="0" xfId="0" applyFont="1" applyAlignment="1" applyProtection="1">
      <alignment horizontal="left" vertical="top" wrapText="1"/>
      <protection hidden="1"/>
    </xf>
    <xf numFmtId="2" fontId="9" fillId="0" borderId="0" xfId="0" applyNumberFormat="1" applyFont="1" applyAlignment="1" applyProtection="1">
      <alignment horizontal="right" vertical="top"/>
      <protection hidden="1"/>
    </xf>
    <xf numFmtId="0" fontId="9" fillId="0" borderId="0" xfId="0" applyFont="1" applyAlignment="1" applyProtection="1">
      <alignment horizontal="left" vertical="top"/>
      <protection hidden="1"/>
    </xf>
    <xf numFmtId="165" fontId="6" fillId="0" borderId="0" xfId="0" applyNumberFormat="1" applyFont="1" applyProtection="1">
      <protection hidden="1"/>
    </xf>
    <xf numFmtId="165" fontId="0" fillId="0" borderId="0" xfId="0" applyNumberFormat="1"/>
    <xf numFmtId="2" fontId="8" fillId="0" borderId="0" xfId="0" applyNumberFormat="1" applyFont="1" applyAlignment="1" applyProtection="1">
      <alignment horizontal="right" vertical="top"/>
      <protection hidden="1"/>
    </xf>
    <xf numFmtId="0" fontId="8" fillId="0" borderId="1" xfId="0" applyFont="1" applyBorder="1" applyProtection="1">
      <protection hidden="1"/>
    </xf>
    <xf numFmtId="0" fontId="8" fillId="0" borderId="2" xfId="0" applyFont="1" applyBorder="1" applyAlignment="1" applyProtection="1">
      <alignment vertical="top"/>
      <protection hidden="1"/>
    </xf>
    <xf numFmtId="0" fontId="8" fillId="0" borderId="2" xfId="0" applyFont="1" applyBorder="1" applyAlignment="1" applyProtection="1">
      <alignment horizontal="left"/>
      <protection hidden="1"/>
    </xf>
    <xf numFmtId="0" fontId="1" fillId="0" borderId="0" xfId="0" applyFont="1"/>
    <xf numFmtId="0" fontId="12" fillId="0" borderId="0" xfId="0" applyFont="1" applyAlignment="1" applyProtection="1">
      <alignment horizontal="left" vertical="top" wrapText="1"/>
      <protection hidden="1"/>
    </xf>
    <xf numFmtId="0" fontId="15" fillId="0" borderId="0" xfId="1" applyFont="1" applyAlignment="1">
      <alignment vertical="top" wrapText="1"/>
    </xf>
    <xf numFmtId="0" fontId="14" fillId="0" borderId="0" xfId="1"/>
    <xf numFmtId="0" fontId="16" fillId="0" borderId="0" xfId="1" applyFont="1"/>
    <xf numFmtId="0" fontId="15" fillId="0" borderId="0" xfId="1" applyFont="1"/>
    <xf numFmtId="0" fontId="4" fillId="0" borderId="0" xfId="2" applyFont="1"/>
    <xf numFmtId="0" fontId="4" fillId="0" borderId="0" xfId="2" applyFont="1" applyAlignment="1">
      <alignment horizontal="left"/>
    </xf>
    <xf numFmtId="2" fontId="4" fillId="0" borderId="0" xfId="1" applyNumberFormat="1" applyFont="1" applyAlignment="1">
      <alignment horizontal="left" vertical="center"/>
    </xf>
    <xf numFmtId="49" fontId="19" fillId="0" borderId="0" xfId="1" applyNumberFormat="1" applyFont="1" applyAlignment="1">
      <alignment horizontal="left" vertical="center"/>
    </xf>
    <xf numFmtId="4" fontId="20" fillId="0" borderId="0" xfId="1" applyNumberFormat="1" applyFont="1" applyAlignment="1">
      <alignment horizontal="right"/>
    </xf>
    <xf numFmtId="0" fontId="17" fillId="0" borderId="0" xfId="3" applyFont="1" applyAlignment="1">
      <alignment horizontal="left" vertical="center"/>
    </xf>
    <xf numFmtId="0" fontId="4" fillId="0" borderId="0" xfId="3"/>
    <xf numFmtId="0" fontId="21" fillId="0" borderId="0" xfId="1" applyFont="1" applyAlignment="1">
      <alignment horizontal="left" vertical="center"/>
    </xf>
    <xf numFmtId="4" fontId="22" fillId="0" borderId="0" xfId="1" applyNumberFormat="1" applyFont="1" applyAlignment="1">
      <alignment horizontal="right"/>
    </xf>
    <xf numFmtId="0" fontId="23" fillId="0" borderId="0" xfId="1" applyFont="1" applyAlignment="1">
      <alignment horizontal="left" vertical="center"/>
    </xf>
    <xf numFmtId="4" fontId="22" fillId="0" borderId="0" xfId="1" applyNumberFormat="1" applyFont="1" applyAlignment="1">
      <alignment horizontal="right" vertical="top"/>
    </xf>
    <xf numFmtId="0" fontId="24" fillId="0" borderId="0" xfId="3" applyFont="1" applyAlignment="1">
      <alignment horizontal="left" vertical="center"/>
    </xf>
    <xf numFmtId="0" fontId="11" fillId="0" borderId="0" xfId="3" applyFont="1"/>
    <xf numFmtId="4" fontId="25" fillId="0" borderId="0" xfId="1" applyNumberFormat="1" applyFont="1" applyAlignment="1">
      <alignment horizontal="right" vertical="top"/>
    </xf>
    <xf numFmtId="0" fontId="8" fillId="0" borderId="0" xfId="3" applyFont="1" applyAlignment="1">
      <alignment horizontal="left" vertical="center"/>
    </xf>
    <xf numFmtId="2" fontId="8" fillId="0" borderId="0" xfId="1" applyNumberFormat="1" applyFont="1" applyAlignment="1">
      <alignment horizontal="left" vertical="center"/>
    </xf>
    <xf numFmtId="0" fontId="8" fillId="0" borderId="0" xfId="3" applyFont="1"/>
    <xf numFmtId="2" fontId="4" fillId="0" borderId="0" xfId="1" applyNumberFormat="1" applyFont="1" applyAlignment="1">
      <alignment horizontal="left" vertical="top" wrapText="1"/>
    </xf>
    <xf numFmtId="4" fontId="8" fillId="0" borderId="0" xfId="3" applyNumberFormat="1" applyFont="1" applyAlignment="1">
      <alignment horizontal="right" vertical="top" wrapText="1"/>
    </xf>
    <xf numFmtId="0" fontId="4" fillId="0" borderId="0" xfId="1" applyFont="1"/>
    <xf numFmtId="4" fontId="4" fillId="0" borderId="0" xfId="3" applyNumberFormat="1" applyAlignment="1">
      <alignment horizontal="right" vertical="top" wrapText="1"/>
    </xf>
    <xf numFmtId="0" fontId="61" fillId="0" borderId="0" xfId="0" applyFont="1"/>
    <xf numFmtId="0" fontId="60" fillId="0" borderId="0" xfId="0" applyFont="1"/>
    <xf numFmtId="0" fontId="8" fillId="0" borderId="16" xfId="0" applyFont="1" applyBorder="1" applyAlignment="1" applyProtection="1">
      <alignment horizontal="left" vertical="top" wrapText="1"/>
      <protection hidden="1"/>
    </xf>
    <xf numFmtId="0" fontId="4" fillId="0" borderId="5" xfId="0" applyFont="1" applyBorder="1" applyAlignment="1" applyProtection="1">
      <alignment vertical="top"/>
      <protection hidden="1"/>
    </xf>
    <xf numFmtId="0" fontId="4" fillId="0" borderId="0" xfId="0" applyFont="1" applyAlignment="1" applyProtection="1">
      <alignment horizontal="right" vertical="top"/>
      <protection hidden="1"/>
    </xf>
    <xf numFmtId="4" fontId="4" fillId="0" borderId="0" xfId="0" applyNumberFormat="1" applyFont="1" applyProtection="1">
      <protection hidden="1"/>
    </xf>
    <xf numFmtId="4" fontId="8" fillId="0" borderId="0" xfId="0" applyNumberFormat="1" applyFont="1" applyProtection="1">
      <protection hidden="1"/>
    </xf>
    <xf numFmtId="165" fontId="8" fillId="0" borderId="0" xfId="0" applyNumberFormat="1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right"/>
      <protection hidden="1"/>
    </xf>
    <xf numFmtId="0" fontId="20" fillId="0" borderId="0" xfId="0" applyFont="1" applyAlignment="1" applyProtection="1">
      <alignment horizontal="left" vertical="top" wrapText="1"/>
      <protection hidden="1"/>
    </xf>
    <xf numFmtId="0" fontId="62" fillId="0" borderId="0" xfId="0" applyFont="1" applyAlignment="1" applyProtection="1">
      <alignment horizontal="left" vertical="top" wrapText="1"/>
      <protection hidden="1"/>
    </xf>
    <xf numFmtId="165" fontId="63" fillId="0" borderId="0" xfId="0" applyNumberFormat="1" applyFont="1"/>
    <xf numFmtId="0" fontId="63" fillId="0" borderId="0" xfId="0" applyFont="1"/>
    <xf numFmtId="165" fontId="18" fillId="0" borderId="0" xfId="0" applyNumberFormat="1" applyFont="1" applyAlignment="1" applyProtection="1">
      <alignment horizontal="center" wrapText="1"/>
      <protection hidden="1"/>
    </xf>
    <xf numFmtId="0" fontId="4" fillId="0" borderId="17" xfId="0" applyFont="1" applyBorder="1" applyAlignment="1" applyProtection="1">
      <alignment vertical="top"/>
      <protection hidden="1"/>
    </xf>
    <xf numFmtId="0" fontId="4" fillId="0" borderId="17" xfId="0" applyFont="1" applyBorder="1" applyAlignment="1" applyProtection="1">
      <alignment horizontal="left" vertical="top" wrapText="1"/>
      <protection hidden="1"/>
    </xf>
    <xf numFmtId="0" fontId="4" fillId="0" borderId="17" xfId="0" applyFont="1" applyBorder="1" applyProtection="1">
      <protection hidden="1"/>
    </xf>
    <xf numFmtId="165" fontId="4" fillId="0" borderId="17" xfId="0" applyNumberFormat="1" applyFont="1" applyBorder="1" applyProtection="1">
      <protection locked="0" hidden="1"/>
    </xf>
    <xf numFmtId="0" fontId="9" fillId="0" borderId="18" xfId="0" applyFont="1" applyBorder="1" applyAlignment="1" applyProtection="1">
      <alignment horizontal="left" vertical="top"/>
      <protection hidden="1"/>
    </xf>
    <xf numFmtId="0" fontId="4" fillId="0" borderId="18" xfId="0" applyFont="1" applyBorder="1" applyAlignment="1" applyProtection="1">
      <alignment vertical="top"/>
      <protection hidden="1"/>
    </xf>
    <xf numFmtId="0" fontId="4" fillId="0" borderId="18" xfId="0" applyFont="1" applyBorder="1" applyProtection="1">
      <protection hidden="1"/>
    </xf>
    <xf numFmtId="165" fontId="4" fillId="0" borderId="18" xfId="0" applyNumberFormat="1" applyFont="1" applyBorder="1" applyProtection="1">
      <protection locked="0" hidden="1"/>
    </xf>
    <xf numFmtId="2" fontId="9" fillId="0" borderId="18" xfId="0" applyNumberFormat="1" applyFont="1" applyBorder="1" applyAlignment="1" applyProtection="1">
      <alignment horizontal="right" vertical="top"/>
      <protection hidden="1"/>
    </xf>
    <xf numFmtId="0" fontId="4" fillId="0" borderId="18" xfId="0" applyFont="1" applyBorder="1" applyAlignment="1" applyProtection="1">
      <alignment horizontal="left" vertical="top" wrapText="1"/>
      <protection hidden="1"/>
    </xf>
    <xf numFmtId="165" fontId="6" fillId="0" borderId="18" xfId="0" applyNumberFormat="1" applyFont="1" applyBorder="1" applyProtection="1">
      <protection hidden="1"/>
    </xf>
    <xf numFmtId="165" fontId="0" fillId="0" borderId="18" xfId="0" applyNumberFormat="1" applyBorder="1"/>
    <xf numFmtId="2" fontId="4" fillId="0" borderId="0" xfId="0" applyNumberFormat="1" applyFont="1" applyAlignment="1" applyProtection="1">
      <alignment horizontal="right" vertical="top"/>
      <protection hidden="1"/>
    </xf>
    <xf numFmtId="0" fontId="6" fillId="0" borderId="0" xfId="0" applyFont="1" applyAlignment="1" applyProtection="1">
      <alignment horizontal="left" vertical="top"/>
      <protection hidden="1"/>
    </xf>
    <xf numFmtId="2" fontId="6" fillId="0" borderId="0" xfId="0" applyNumberFormat="1" applyFont="1" applyAlignment="1" applyProtection="1">
      <alignment horizontal="right" vertical="top"/>
      <protection hidden="1"/>
    </xf>
    <xf numFmtId="165" fontId="4" fillId="0" borderId="17" xfId="0" applyNumberFormat="1" applyFont="1" applyBorder="1" applyProtection="1">
      <protection hidden="1"/>
    </xf>
    <xf numFmtId="0" fontId="4" fillId="0" borderId="4" xfId="0" applyFont="1" applyBorder="1" applyProtection="1">
      <protection hidden="1"/>
    </xf>
    <xf numFmtId="0" fontId="4" fillId="0" borderId="5" xfId="0" applyFont="1" applyBorder="1" applyProtection="1">
      <protection hidden="1"/>
    </xf>
    <xf numFmtId="0" fontId="8" fillId="0" borderId="5" xfId="0" applyFont="1" applyBorder="1" applyAlignment="1" applyProtection="1">
      <alignment horizontal="left" vertical="top" wrapText="1"/>
      <protection hidden="1"/>
    </xf>
    <xf numFmtId="165" fontId="4" fillId="0" borderId="5" xfId="0" applyNumberFormat="1" applyFont="1" applyBorder="1" applyProtection="1">
      <protection hidden="1"/>
    </xf>
    <xf numFmtId="165" fontId="4" fillId="0" borderId="5" xfId="0" applyNumberFormat="1" applyFont="1" applyBorder="1" applyProtection="1">
      <protection locked="0" hidden="1"/>
    </xf>
    <xf numFmtId="165" fontId="4" fillId="0" borderId="6" xfId="0" applyNumberFormat="1" applyFont="1" applyBorder="1" applyProtection="1"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justify" vertical="top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4" fontId="2" fillId="0" borderId="0" xfId="0" applyNumberFormat="1" applyFont="1" applyAlignment="1" applyProtection="1">
      <alignment horizontal="center" vertical="center" wrapText="1"/>
      <protection hidden="1"/>
    </xf>
    <xf numFmtId="4" fontId="2" fillId="0" borderId="0" xfId="0" applyNumberFormat="1" applyFont="1" applyAlignment="1" applyProtection="1">
      <alignment horizontal="center" vertical="top"/>
      <protection hidden="1"/>
    </xf>
    <xf numFmtId="0" fontId="2" fillId="0" borderId="18" xfId="0" applyFont="1" applyBorder="1" applyAlignment="1" applyProtection="1">
      <alignment horizontal="justify" vertical="top" wrapText="1"/>
      <protection hidden="1"/>
    </xf>
    <xf numFmtId="0" fontId="3" fillId="0" borderId="18" xfId="0" applyFont="1" applyBorder="1" applyAlignment="1" applyProtection="1">
      <alignment horizontal="left" vertical="center" wrapText="1"/>
      <protection hidden="1"/>
    </xf>
    <xf numFmtId="4" fontId="2" fillId="0" borderId="18" xfId="0" applyNumberFormat="1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right" vertical="top"/>
      <protection hidden="1"/>
    </xf>
    <xf numFmtId="0" fontId="8" fillId="0" borderId="0" xfId="0" applyFont="1" applyProtection="1">
      <protection hidden="1"/>
    </xf>
    <xf numFmtId="165" fontId="8" fillId="0" borderId="0" xfId="0" applyNumberFormat="1" applyFont="1" applyProtection="1">
      <protection hidden="1"/>
    </xf>
    <xf numFmtId="0" fontId="16" fillId="0" borderId="0" xfId="1" applyFont="1" applyAlignment="1">
      <alignment horizontal="left" vertical="top" wrapText="1"/>
    </xf>
    <xf numFmtId="0" fontId="14" fillId="0" borderId="0" xfId="1"/>
    <xf numFmtId="0" fontId="17" fillId="0" borderId="0" xfId="2" applyFont="1" applyAlignment="1">
      <alignment horizontal="center" wrapText="1"/>
    </xf>
    <xf numFmtId="0" fontId="14" fillId="0" borderId="0" xfId="1" applyAlignment="1">
      <alignment horizontal="center"/>
    </xf>
    <xf numFmtId="0" fontId="18" fillId="0" borderId="0" xfId="2" applyFont="1" applyAlignment="1">
      <alignment horizontal="center" vertical="top" wrapText="1"/>
    </xf>
    <xf numFmtId="0" fontId="17" fillId="0" borderId="0" xfId="2" applyFont="1" applyAlignment="1">
      <alignment horizontal="center" vertical="top" wrapText="1"/>
    </xf>
    <xf numFmtId="0" fontId="14" fillId="0" borderId="0" xfId="1" applyAlignment="1">
      <alignment horizontal="center" vertical="top"/>
    </xf>
    <xf numFmtId="4" fontId="2" fillId="0" borderId="19" xfId="0" applyNumberFormat="1" applyFont="1" applyBorder="1" applyAlignment="1" applyProtection="1">
      <alignment horizontal="center" vertical="top"/>
      <protection hidden="1"/>
    </xf>
    <xf numFmtId="4" fontId="2" fillId="0" borderId="20" xfId="0" applyNumberFormat="1" applyFont="1" applyBorder="1" applyAlignment="1" applyProtection="1">
      <alignment horizontal="center" vertical="top"/>
      <protection hidden="1"/>
    </xf>
    <xf numFmtId="4" fontId="2" fillId="0" borderId="21" xfId="0" applyNumberFormat="1" applyFont="1" applyBorder="1" applyAlignment="1" applyProtection="1">
      <alignment horizontal="center" vertical="top"/>
      <protection hidden="1"/>
    </xf>
    <xf numFmtId="49" fontId="2" fillId="0" borderId="18" xfId="0" applyNumberFormat="1" applyFont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left" vertical="top" wrapText="1"/>
      <protection hidden="1"/>
    </xf>
    <xf numFmtId="0" fontId="0" fillId="0" borderId="0" xfId="0"/>
    <xf numFmtId="0" fontId="4" fillId="0" borderId="0" xfId="0" applyFont="1" applyAlignment="1" applyProtection="1">
      <alignment vertical="top" wrapText="1"/>
      <protection hidden="1"/>
    </xf>
    <xf numFmtId="0" fontId="4" fillId="0" borderId="0" xfId="0" applyFont="1" applyAlignment="1" applyProtection="1">
      <alignment horizontal="left" vertical="top" wrapText="1"/>
      <protection hidden="1"/>
    </xf>
  </cellXfs>
  <cellStyles count="691">
    <cellStyle name=" 1" xfId="4" xr:uid="{00000000-0005-0000-0000-000000000000}"/>
    <cellStyle name=" 1 2" xfId="5" xr:uid="{00000000-0005-0000-0000-000001000000}"/>
    <cellStyle name=" 1 3" xfId="6" xr:uid="{00000000-0005-0000-0000-000002000000}"/>
    <cellStyle name="_STAMBENI DIO" xfId="7" xr:uid="{00000000-0005-0000-0000-000003000000}"/>
    <cellStyle name="_STAMBENI DIO 2" xfId="8" xr:uid="{00000000-0005-0000-0000-000004000000}"/>
    <cellStyle name="_troškovnik" xfId="9" xr:uid="{00000000-0005-0000-0000-000005000000}"/>
    <cellStyle name="_troškovnik 2" xfId="10" xr:uid="{00000000-0005-0000-0000-000006000000}"/>
    <cellStyle name="20% - Isticanje1 2" xfId="11" xr:uid="{00000000-0005-0000-0000-000007000000}"/>
    <cellStyle name="20% - Isticanje1 3" xfId="12" xr:uid="{00000000-0005-0000-0000-000008000000}"/>
    <cellStyle name="20% - Isticanje2 2" xfId="13" xr:uid="{00000000-0005-0000-0000-000009000000}"/>
    <cellStyle name="20% - Isticanje2 3" xfId="14" xr:uid="{00000000-0005-0000-0000-00000A000000}"/>
    <cellStyle name="20% - Isticanje3 2" xfId="15" xr:uid="{00000000-0005-0000-0000-00000B000000}"/>
    <cellStyle name="20% - Isticanje3 3" xfId="16" xr:uid="{00000000-0005-0000-0000-00000C000000}"/>
    <cellStyle name="20% - Isticanje4 2" xfId="17" xr:uid="{00000000-0005-0000-0000-00000D000000}"/>
    <cellStyle name="20% - Isticanje4 3" xfId="18" xr:uid="{00000000-0005-0000-0000-00000E000000}"/>
    <cellStyle name="20% - Isticanje5 2" xfId="19" xr:uid="{00000000-0005-0000-0000-00000F000000}"/>
    <cellStyle name="20% - Isticanje5 3" xfId="20" xr:uid="{00000000-0005-0000-0000-000010000000}"/>
    <cellStyle name="20% - Isticanje6 2" xfId="21" xr:uid="{00000000-0005-0000-0000-000011000000}"/>
    <cellStyle name="20% - Isticanje6 3" xfId="22" xr:uid="{00000000-0005-0000-0000-000012000000}"/>
    <cellStyle name="40% - Isticanje2 2" xfId="23" xr:uid="{00000000-0005-0000-0000-000013000000}"/>
    <cellStyle name="40% - Isticanje2 3" xfId="24" xr:uid="{00000000-0005-0000-0000-000014000000}"/>
    <cellStyle name="40% - Isticanje3 2" xfId="25" xr:uid="{00000000-0005-0000-0000-000015000000}"/>
    <cellStyle name="40% - Isticanje3 3" xfId="26" xr:uid="{00000000-0005-0000-0000-000016000000}"/>
    <cellStyle name="40% - Isticanje4 2" xfId="27" xr:uid="{00000000-0005-0000-0000-000017000000}"/>
    <cellStyle name="40% - Isticanje4 3" xfId="28" xr:uid="{00000000-0005-0000-0000-000018000000}"/>
    <cellStyle name="40% - Isticanje5 2" xfId="29" xr:uid="{00000000-0005-0000-0000-000019000000}"/>
    <cellStyle name="40% - Isticanje5 3" xfId="30" xr:uid="{00000000-0005-0000-0000-00001A000000}"/>
    <cellStyle name="40% - Isticanje6 2" xfId="31" xr:uid="{00000000-0005-0000-0000-00001B000000}"/>
    <cellStyle name="40% - Isticanje6 3" xfId="32" xr:uid="{00000000-0005-0000-0000-00001C000000}"/>
    <cellStyle name="40% - Naglasak1 2" xfId="33" xr:uid="{00000000-0005-0000-0000-00001D000000}"/>
    <cellStyle name="40% - Naglasak1 3" xfId="34" xr:uid="{00000000-0005-0000-0000-00001E000000}"/>
    <cellStyle name="5. jed.cijena" xfId="35" xr:uid="{00000000-0005-0000-0000-00001F000000}"/>
    <cellStyle name="60% - Isticanje1 2" xfId="36" xr:uid="{00000000-0005-0000-0000-000020000000}"/>
    <cellStyle name="60% - Isticanje1 3" xfId="37" xr:uid="{00000000-0005-0000-0000-000021000000}"/>
    <cellStyle name="60% - Isticanje2 2" xfId="38" xr:uid="{00000000-0005-0000-0000-000022000000}"/>
    <cellStyle name="60% - Isticanje2 3" xfId="39" xr:uid="{00000000-0005-0000-0000-000023000000}"/>
    <cellStyle name="60% - Isticanje3 2" xfId="40" xr:uid="{00000000-0005-0000-0000-000024000000}"/>
    <cellStyle name="60% - Isticanje3 3" xfId="41" xr:uid="{00000000-0005-0000-0000-000025000000}"/>
    <cellStyle name="60% - Isticanje4 2" xfId="42" xr:uid="{00000000-0005-0000-0000-000026000000}"/>
    <cellStyle name="60% - Isticanje4 3" xfId="43" xr:uid="{00000000-0005-0000-0000-000027000000}"/>
    <cellStyle name="60% - Isticanje5 2" xfId="44" xr:uid="{00000000-0005-0000-0000-000028000000}"/>
    <cellStyle name="60% - Isticanje5 3" xfId="45" xr:uid="{00000000-0005-0000-0000-000029000000}"/>
    <cellStyle name="60% - Isticanje6 2" xfId="46" xr:uid="{00000000-0005-0000-0000-00002A000000}"/>
    <cellStyle name="60% - Isticanje6 3" xfId="47" xr:uid="{00000000-0005-0000-0000-00002B000000}"/>
    <cellStyle name="Bilješka 2" xfId="48" xr:uid="{00000000-0005-0000-0000-00002C000000}"/>
    <cellStyle name="Bilješka 3" xfId="49" xr:uid="{00000000-0005-0000-0000-00002D000000}"/>
    <cellStyle name="Comma 10" xfId="50" xr:uid="{00000000-0005-0000-0000-00002E000000}"/>
    <cellStyle name="Comma 11" xfId="51" xr:uid="{00000000-0005-0000-0000-00002F000000}"/>
    <cellStyle name="Comma 11 2" xfId="52" xr:uid="{00000000-0005-0000-0000-000030000000}"/>
    <cellStyle name="Comma 12" xfId="53" xr:uid="{00000000-0005-0000-0000-000031000000}"/>
    <cellStyle name="Comma 12 2" xfId="54" xr:uid="{00000000-0005-0000-0000-000032000000}"/>
    <cellStyle name="Comma 12 2 2" xfId="55" xr:uid="{00000000-0005-0000-0000-000033000000}"/>
    <cellStyle name="Comma 13" xfId="56" xr:uid="{00000000-0005-0000-0000-000034000000}"/>
    <cellStyle name="Comma 13 2" xfId="57" xr:uid="{00000000-0005-0000-0000-000035000000}"/>
    <cellStyle name="Comma 14" xfId="58" xr:uid="{00000000-0005-0000-0000-000036000000}"/>
    <cellStyle name="Comma 14 2" xfId="59" xr:uid="{00000000-0005-0000-0000-000037000000}"/>
    <cellStyle name="Comma 15" xfId="60" xr:uid="{00000000-0005-0000-0000-000038000000}"/>
    <cellStyle name="Comma 16" xfId="61" xr:uid="{00000000-0005-0000-0000-000039000000}"/>
    <cellStyle name="Comma 17" xfId="62" xr:uid="{00000000-0005-0000-0000-00003A000000}"/>
    <cellStyle name="Comma 18" xfId="63" xr:uid="{00000000-0005-0000-0000-00003B000000}"/>
    <cellStyle name="Comma 19" xfId="64" xr:uid="{00000000-0005-0000-0000-00003C000000}"/>
    <cellStyle name="Comma 2" xfId="65" xr:uid="{00000000-0005-0000-0000-00003D000000}"/>
    <cellStyle name="Comma 2 10" xfId="66" xr:uid="{00000000-0005-0000-0000-00003E000000}"/>
    <cellStyle name="Comma 2 11" xfId="67" xr:uid="{00000000-0005-0000-0000-00003F000000}"/>
    <cellStyle name="Comma 2 12" xfId="68" xr:uid="{00000000-0005-0000-0000-000040000000}"/>
    <cellStyle name="Comma 2 13" xfId="69" xr:uid="{00000000-0005-0000-0000-000041000000}"/>
    <cellStyle name="Comma 2 2" xfId="70" xr:uid="{00000000-0005-0000-0000-000042000000}"/>
    <cellStyle name="Comma 2 2 2" xfId="71" xr:uid="{00000000-0005-0000-0000-000043000000}"/>
    <cellStyle name="Comma 2 2 3" xfId="72" xr:uid="{00000000-0005-0000-0000-000044000000}"/>
    <cellStyle name="Comma 2 3" xfId="73" xr:uid="{00000000-0005-0000-0000-000045000000}"/>
    <cellStyle name="Comma 2 3 2" xfId="74" xr:uid="{00000000-0005-0000-0000-000046000000}"/>
    <cellStyle name="Comma 2 4" xfId="75" xr:uid="{00000000-0005-0000-0000-000047000000}"/>
    <cellStyle name="Comma 2 4 2" xfId="76" xr:uid="{00000000-0005-0000-0000-000048000000}"/>
    <cellStyle name="Comma 2 5" xfId="77" xr:uid="{00000000-0005-0000-0000-000049000000}"/>
    <cellStyle name="Comma 2 6" xfId="78" xr:uid="{00000000-0005-0000-0000-00004A000000}"/>
    <cellStyle name="Comma 2 7" xfId="79" xr:uid="{00000000-0005-0000-0000-00004B000000}"/>
    <cellStyle name="Comma 2 8" xfId="80" xr:uid="{00000000-0005-0000-0000-00004C000000}"/>
    <cellStyle name="Comma 2 9" xfId="81" xr:uid="{00000000-0005-0000-0000-00004D000000}"/>
    <cellStyle name="Comma 20" xfId="82" xr:uid="{00000000-0005-0000-0000-00004E000000}"/>
    <cellStyle name="Comma 21" xfId="83" xr:uid="{00000000-0005-0000-0000-00004F000000}"/>
    <cellStyle name="Comma 22" xfId="84" xr:uid="{00000000-0005-0000-0000-000050000000}"/>
    <cellStyle name="Comma 23" xfId="85" xr:uid="{00000000-0005-0000-0000-000051000000}"/>
    <cellStyle name="Comma 23 2" xfId="86" xr:uid="{00000000-0005-0000-0000-000052000000}"/>
    <cellStyle name="Comma 23 2 2" xfId="87" xr:uid="{00000000-0005-0000-0000-000053000000}"/>
    <cellStyle name="Comma 23 2 3" xfId="88" xr:uid="{00000000-0005-0000-0000-000054000000}"/>
    <cellStyle name="Comma 24" xfId="89" xr:uid="{00000000-0005-0000-0000-000055000000}"/>
    <cellStyle name="Comma 25" xfId="90" xr:uid="{00000000-0005-0000-0000-000056000000}"/>
    <cellStyle name="Comma 26" xfId="91" xr:uid="{00000000-0005-0000-0000-000057000000}"/>
    <cellStyle name="Comma 27" xfId="92" xr:uid="{00000000-0005-0000-0000-000058000000}"/>
    <cellStyle name="Comma 28" xfId="93" xr:uid="{00000000-0005-0000-0000-000059000000}"/>
    <cellStyle name="Comma 29" xfId="94" xr:uid="{00000000-0005-0000-0000-00005A000000}"/>
    <cellStyle name="Comma 3" xfId="95" xr:uid="{00000000-0005-0000-0000-00005B000000}"/>
    <cellStyle name="Comma 3 2" xfId="96" xr:uid="{00000000-0005-0000-0000-00005C000000}"/>
    <cellStyle name="Comma 3 3" xfId="97" xr:uid="{00000000-0005-0000-0000-00005D000000}"/>
    <cellStyle name="Comma 30" xfId="98" xr:uid="{00000000-0005-0000-0000-00005E000000}"/>
    <cellStyle name="Comma 30 2" xfId="99" xr:uid="{00000000-0005-0000-0000-00005F000000}"/>
    <cellStyle name="Comma 31" xfId="100" xr:uid="{00000000-0005-0000-0000-000060000000}"/>
    <cellStyle name="Comma 4" xfId="101" xr:uid="{00000000-0005-0000-0000-000061000000}"/>
    <cellStyle name="Comma 4 2" xfId="102" xr:uid="{00000000-0005-0000-0000-000062000000}"/>
    <cellStyle name="Comma 5" xfId="103" xr:uid="{00000000-0005-0000-0000-000063000000}"/>
    <cellStyle name="Comma 6" xfId="104" xr:uid="{00000000-0005-0000-0000-000064000000}"/>
    <cellStyle name="Comma 7" xfId="105" xr:uid="{00000000-0005-0000-0000-000065000000}"/>
    <cellStyle name="Comma 8" xfId="106" xr:uid="{00000000-0005-0000-0000-000066000000}"/>
    <cellStyle name="Comma 9" xfId="107" xr:uid="{00000000-0005-0000-0000-000067000000}"/>
    <cellStyle name="Currency 2" xfId="108" xr:uid="{00000000-0005-0000-0000-000068000000}"/>
    <cellStyle name="Dobro 2" xfId="109" xr:uid="{00000000-0005-0000-0000-000069000000}"/>
    <cellStyle name="Dobro 3" xfId="110" xr:uid="{00000000-0005-0000-0000-00006A000000}"/>
    <cellStyle name="Emphasis 1" xfId="111" xr:uid="{00000000-0005-0000-0000-00006B000000}"/>
    <cellStyle name="Emphasis 2" xfId="112" xr:uid="{00000000-0005-0000-0000-00006C000000}"/>
    <cellStyle name="Emphasis 3" xfId="113" xr:uid="{00000000-0005-0000-0000-00006D000000}"/>
    <cellStyle name="Excel Built-in Normal" xfId="114" xr:uid="{00000000-0005-0000-0000-00006E000000}"/>
    <cellStyle name="Excel Built-in Normal 1" xfId="115" xr:uid="{00000000-0005-0000-0000-00006F000000}"/>
    <cellStyle name="Excel Built-in Normal 1 2" xfId="116" xr:uid="{00000000-0005-0000-0000-000070000000}"/>
    <cellStyle name="Hiperveza 2" xfId="117" xr:uid="{00000000-0005-0000-0000-000071000000}"/>
    <cellStyle name="Hiperveza 2 2" xfId="118" xr:uid="{00000000-0005-0000-0000-000072000000}"/>
    <cellStyle name="Hiperveza 2 2 2" xfId="119" xr:uid="{00000000-0005-0000-0000-000073000000}"/>
    <cellStyle name="Hiperveza 2 3" xfId="120" xr:uid="{00000000-0005-0000-0000-000074000000}"/>
    <cellStyle name="Hiperveza 3" xfId="121" xr:uid="{00000000-0005-0000-0000-000075000000}"/>
    <cellStyle name="Hiperveza 3 2" xfId="122" xr:uid="{00000000-0005-0000-0000-000076000000}"/>
    <cellStyle name="Hiperveza 3 2 2" xfId="123" xr:uid="{00000000-0005-0000-0000-000077000000}"/>
    <cellStyle name="Hiperveza 3 3" xfId="124" xr:uid="{00000000-0005-0000-0000-000078000000}"/>
    <cellStyle name="Hiperveza 4" xfId="125" xr:uid="{00000000-0005-0000-0000-000079000000}"/>
    <cellStyle name="Hiperveza 4 2" xfId="126" xr:uid="{00000000-0005-0000-0000-00007A000000}"/>
    <cellStyle name="Hiperveza 4 2 2" xfId="127" xr:uid="{00000000-0005-0000-0000-00007B000000}"/>
    <cellStyle name="Hiperveza 4 3" xfId="128" xr:uid="{00000000-0005-0000-0000-00007C000000}"/>
    <cellStyle name="Hiperveza 5" xfId="129" xr:uid="{00000000-0005-0000-0000-00007D000000}"/>
    <cellStyle name="Hiperveza 5 2" xfId="130" xr:uid="{00000000-0005-0000-0000-00007E000000}"/>
    <cellStyle name="Hiperveza 5 2 2" xfId="131" xr:uid="{00000000-0005-0000-0000-00007F000000}"/>
    <cellStyle name="Hiperveza 5 3" xfId="132" xr:uid="{00000000-0005-0000-0000-000080000000}"/>
    <cellStyle name="Hiperveza 6" xfId="133" xr:uid="{00000000-0005-0000-0000-000081000000}"/>
    <cellStyle name="Hiperveza 6 2" xfId="134" xr:uid="{00000000-0005-0000-0000-000082000000}"/>
    <cellStyle name="Hiperveza 6 2 2" xfId="135" xr:uid="{00000000-0005-0000-0000-000083000000}"/>
    <cellStyle name="Hiperveza 6 3" xfId="136" xr:uid="{00000000-0005-0000-0000-000084000000}"/>
    <cellStyle name="Hiperveza 7" xfId="137" xr:uid="{00000000-0005-0000-0000-000085000000}"/>
    <cellStyle name="Hiperveza 7 2" xfId="138" xr:uid="{00000000-0005-0000-0000-000086000000}"/>
    <cellStyle name="Hiperveza 7 2 2" xfId="139" xr:uid="{00000000-0005-0000-0000-000087000000}"/>
    <cellStyle name="Hiperveza 7 3" xfId="140" xr:uid="{00000000-0005-0000-0000-000088000000}"/>
    <cellStyle name="Hiperveza 8" xfId="141" xr:uid="{00000000-0005-0000-0000-000089000000}"/>
    <cellStyle name="Hiperveza 8 2" xfId="142" xr:uid="{00000000-0005-0000-0000-00008A000000}"/>
    <cellStyle name="Hiperveza 8 2 2" xfId="143" xr:uid="{00000000-0005-0000-0000-00008B000000}"/>
    <cellStyle name="Hiperveza 8 3" xfId="144" xr:uid="{00000000-0005-0000-0000-00008C000000}"/>
    <cellStyle name="Hyperlink 2" xfId="145" xr:uid="{00000000-0005-0000-0000-00008D000000}"/>
    <cellStyle name="Hyperlink 2 2" xfId="146" xr:uid="{00000000-0005-0000-0000-00008E000000}"/>
    <cellStyle name="Hyperlink 2 2 2" xfId="147" xr:uid="{00000000-0005-0000-0000-00008F000000}"/>
    <cellStyle name="Hyperlink 2 3" xfId="148" xr:uid="{00000000-0005-0000-0000-000090000000}"/>
    <cellStyle name="Hyperlink 3" xfId="149" xr:uid="{00000000-0005-0000-0000-000091000000}"/>
    <cellStyle name="Hyperlink 4" xfId="150" xr:uid="{00000000-0005-0000-0000-000092000000}"/>
    <cellStyle name="Isticanje1 2" xfId="151" xr:uid="{00000000-0005-0000-0000-000093000000}"/>
    <cellStyle name="Isticanje1 3" xfId="152" xr:uid="{00000000-0005-0000-0000-000094000000}"/>
    <cellStyle name="Isticanje2 2" xfId="153" xr:uid="{00000000-0005-0000-0000-000095000000}"/>
    <cellStyle name="Isticanje2 3" xfId="154" xr:uid="{00000000-0005-0000-0000-000096000000}"/>
    <cellStyle name="Isticanje3 2" xfId="155" xr:uid="{00000000-0005-0000-0000-000097000000}"/>
    <cellStyle name="Isticanje3 3" xfId="156" xr:uid="{00000000-0005-0000-0000-000098000000}"/>
    <cellStyle name="Isticanje4 2" xfId="157" xr:uid="{00000000-0005-0000-0000-000099000000}"/>
    <cellStyle name="Isticanje4 3" xfId="158" xr:uid="{00000000-0005-0000-0000-00009A000000}"/>
    <cellStyle name="Isticanje5 2" xfId="159" xr:uid="{00000000-0005-0000-0000-00009B000000}"/>
    <cellStyle name="Isticanje5 3" xfId="160" xr:uid="{00000000-0005-0000-0000-00009C000000}"/>
    <cellStyle name="Isticanje6 2" xfId="161" xr:uid="{00000000-0005-0000-0000-00009D000000}"/>
    <cellStyle name="Isticanje6 3" xfId="162" xr:uid="{00000000-0005-0000-0000-00009E000000}"/>
    <cellStyle name="Izlaz 2" xfId="163" xr:uid="{00000000-0005-0000-0000-00009F000000}"/>
    <cellStyle name="Izlaz 3" xfId="164" xr:uid="{00000000-0005-0000-0000-0000A0000000}"/>
    <cellStyle name="Izračun 2" xfId="165" xr:uid="{00000000-0005-0000-0000-0000A1000000}"/>
    <cellStyle name="Izračun 3" xfId="166" xr:uid="{00000000-0005-0000-0000-0000A2000000}"/>
    <cellStyle name="kolona A" xfId="167" xr:uid="{00000000-0005-0000-0000-0000A3000000}"/>
    <cellStyle name="kolona B" xfId="168" xr:uid="{00000000-0005-0000-0000-0000A4000000}"/>
    <cellStyle name="kolona C" xfId="169" xr:uid="{00000000-0005-0000-0000-0000A5000000}"/>
    <cellStyle name="kolona E" xfId="170" xr:uid="{00000000-0005-0000-0000-0000A6000000}"/>
    <cellStyle name="kolona F" xfId="171" xr:uid="{00000000-0005-0000-0000-0000A7000000}"/>
    <cellStyle name="kolona G" xfId="172" xr:uid="{00000000-0005-0000-0000-0000A8000000}"/>
    <cellStyle name="kolona H" xfId="173" xr:uid="{00000000-0005-0000-0000-0000A9000000}"/>
    <cellStyle name="Loše 2" xfId="174" xr:uid="{00000000-0005-0000-0000-0000AA000000}"/>
    <cellStyle name="Loše 3" xfId="175" xr:uid="{00000000-0005-0000-0000-0000AB000000}"/>
    <cellStyle name="Naslov 1 2" xfId="176" xr:uid="{00000000-0005-0000-0000-0000AC000000}"/>
    <cellStyle name="Naslov 1 3" xfId="177" xr:uid="{00000000-0005-0000-0000-0000AD000000}"/>
    <cellStyle name="Naslov 2 2" xfId="178" xr:uid="{00000000-0005-0000-0000-0000AE000000}"/>
    <cellStyle name="Naslov 2 3" xfId="179" xr:uid="{00000000-0005-0000-0000-0000AF000000}"/>
    <cellStyle name="Naslov 3 2" xfId="180" xr:uid="{00000000-0005-0000-0000-0000B0000000}"/>
    <cellStyle name="Naslov 3 3" xfId="181" xr:uid="{00000000-0005-0000-0000-0000B1000000}"/>
    <cellStyle name="Naslov 4 2" xfId="182" xr:uid="{00000000-0005-0000-0000-0000B2000000}"/>
    <cellStyle name="Naslov 4 3" xfId="183" xr:uid="{00000000-0005-0000-0000-0000B3000000}"/>
    <cellStyle name="Naslov 5" xfId="184" xr:uid="{00000000-0005-0000-0000-0000B4000000}"/>
    <cellStyle name="Naslov 6" xfId="185" xr:uid="{00000000-0005-0000-0000-0000B5000000}"/>
    <cellStyle name="Navadno 10" xfId="186" xr:uid="{00000000-0005-0000-0000-0000B6000000}"/>
    <cellStyle name="Navadno 10 2" xfId="187" xr:uid="{00000000-0005-0000-0000-0000B7000000}"/>
    <cellStyle name="Navadno 18 2" xfId="188" xr:uid="{00000000-0005-0000-0000-0000B8000000}"/>
    <cellStyle name="Navadno 18 3" xfId="189" xr:uid="{00000000-0005-0000-0000-0000B9000000}"/>
    <cellStyle name="Navadno 19 2" xfId="190" xr:uid="{00000000-0005-0000-0000-0000BA000000}"/>
    <cellStyle name="Navadno 19 3" xfId="191" xr:uid="{00000000-0005-0000-0000-0000BB000000}"/>
    <cellStyle name="Navadno 2 2" xfId="192" xr:uid="{00000000-0005-0000-0000-0000BC000000}"/>
    <cellStyle name="Navadno 2 3" xfId="193" xr:uid="{00000000-0005-0000-0000-0000BD000000}"/>
    <cellStyle name="Navadno 2 4" xfId="194" xr:uid="{00000000-0005-0000-0000-0000BE000000}"/>
    <cellStyle name="Navadno 2 5" xfId="195" xr:uid="{00000000-0005-0000-0000-0000BF000000}"/>
    <cellStyle name="Navadno 2 6" xfId="196" xr:uid="{00000000-0005-0000-0000-0000C0000000}"/>
    <cellStyle name="Navadno 20 2" xfId="197" xr:uid="{00000000-0005-0000-0000-0000C1000000}"/>
    <cellStyle name="Navadno 20 3" xfId="198" xr:uid="{00000000-0005-0000-0000-0000C2000000}"/>
    <cellStyle name="Navadno 25" xfId="199" xr:uid="{00000000-0005-0000-0000-0000C3000000}"/>
    <cellStyle name="Navadno 25 10" xfId="200" xr:uid="{00000000-0005-0000-0000-0000C4000000}"/>
    <cellStyle name="Navadno 25 2" xfId="201" xr:uid="{00000000-0005-0000-0000-0000C5000000}"/>
    <cellStyle name="Navadno 25 3" xfId="202" xr:uid="{00000000-0005-0000-0000-0000C6000000}"/>
    <cellStyle name="Navadno 25 4" xfId="203" xr:uid="{00000000-0005-0000-0000-0000C7000000}"/>
    <cellStyle name="Navadno 25 5" xfId="204" xr:uid="{00000000-0005-0000-0000-0000C8000000}"/>
    <cellStyle name="Navadno 25 6" xfId="205" xr:uid="{00000000-0005-0000-0000-0000C9000000}"/>
    <cellStyle name="Navadno 25 7" xfId="206" xr:uid="{00000000-0005-0000-0000-0000CA000000}"/>
    <cellStyle name="Navadno 25 8" xfId="207" xr:uid="{00000000-0005-0000-0000-0000CB000000}"/>
    <cellStyle name="Navadno 25 9" xfId="208" xr:uid="{00000000-0005-0000-0000-0000CC000000}"/>
    <cellStyle name="Navadno 26" xfId="209" xr:uid="{00000000-0005-0000-0000-0000CD000000}"/>
    <cellStyle name="Navadno 26 10" xfId="210" xr:uid="{00000000-0005-0000-0000-0000CE000000}"/>
    <cellStyle name="Navadno 26 2" xfId="211" xr:uid="{00000000-0005-0000-0000-0000CF000000}"/>
    <cellStyle name="Navadno 26 3" xfId="212" xr:uid="{00000000-0005-0000-0000-0000D0000000}"/>
    <cellStyle name="Navadno 26 4" xfId="213" xr:uid="{00000000-0005-0000-0000-0000D1000000}"/>
    <cellStyle name="Navadno 26 5" xfId="214" xr:uid="{00000000-0005-0000-0000-0000D2000000}"/>
    <cellStyle name="Navadno 26 6" xfId="215" xr:uid="{00000000-0005-0000-0000-0000D3000000}"/>
    <cellStyle name="Navadno 26 7" xfId="216" xr:uid="{00000000-0005-0000-0000-0000D4000000}"/>
    <cellStyle name="Navadno 26 8" xfId="217" xr:uid="{00000000-0005-0000-0000-0000D5000000}"/>
    <cellStyle name="Navadno 26 9" xfId="218" xr:uid="{00000000-0005-0000-0000-0000D6000000}"/>
    <cellStyle name="Navadno 27" xfId="219" xr:uid="{00000000-0005-0000-0000-0000D7000000}"/>
    <cellStyle name="Navadno 27 10" xfId="220" xr:uid="{00000000-0005-0000-0000-0000D8000000}"/>
    <cellStyle name="Navadno 27 2" xfId="221" xr:uid="{00000000-0005-0000-0000-0000D9000000}"/>
    <cellStyle name="Navadno 27 3" xfId="222" xr:uid="{00000000-0005-0000-0000-0000DA000000}"/>
    <cellStyle name="Navadno 27 4" xfId="223" xr:uid="{00000000-0005-0000-0000-0000DB000000}"/>
    <cellStyle name="Navadno 27 5" xfId="224" xr:uid="{00000000-0005-0000-0000-0000DC000000}"/>
    <cellStyle name="Navadno 27 6" xfId="225" xr:uid="{00000000-0005-0000-0000-0000DD000000}"/>
    <cellStyle name="Navadno 27 7" xfId="226" xr:uid="{00000000-0005-0000-0000-0000DE000000}"/>
    <cellStyle name="Navadno 27 8" xfId="227" xr:uid="{00000000-0005-0000-0000-0000DF000000}"/>
    <cellStyle name="Navadno 27 9" xfId="228" xr:uid="{00000000-0005-0000-0000-0000E0000000}"/>
    <cellStyle name="Navadno 28" xfId="229" xr:uid="{00000000-0005-0000-0000-0000E1000000}"/>
    <cellStyle name="Navadno 28 10" xfId="230" xr:uid="{00000000-0005-0000-0000-0000E2000000}"/>
    <cellStyle name="Navadno 28 10 2" xfId="231" xr:uid="{00000000-0005-0000-0000-0000E3000000}"/>
    <cellStyle name="Navadno 28 11" xfId="232" xr:uid="{00000000-0005-0000-0000-0000E4000000}"/>
    <cellStyle name="Navadno 28 2" xfId="233" xr:uid="{00000000-0005-0000-0000-0000E5000000}"/>
    <cellStyle name="Navadno 28 2 2" xfId="234" xr:uid="{00000000-0005-0000-0000-0000E6000000}"/>
    <cellStyle name="Navadno 28 3" xfId="235" xr:uid="{00000000-0005-0000-0000-0000E7000000}"/>
    <cellStyle name="Navadno 28 3 2" xfId="236" xr:uid="{00000000-0005-0000-0000-0000E8000000}"/>
    <cellStyle name="Navadno 28 4" xfId="237" xr:uid="{00000000-0005-0000-0000-0000E9000000}"/>
    <cellStyle name="Navadno 28 4 2" xfId="238" xr:uid="{00000000-0005-0000-0000-0000EA000000}"/>
    <cellStyle name="Navadno 28 5" xfId="239" xr:uid="{00000000-0005-0000-0000-0000EB000000}"/>
    <cellStyle name="Navadno 28 5 2" xfId="240" xr:uid="{00000000-0005-0000-0000-0000EC000000}"/>
    <cellStyle name="Navadno 28 6" xfId="241" xr:uid="{00000000-0005-0000-0000-0000ED000000}"/>
    <cellStyle name="Navadno 28 6 2" xfId="242" xr:uid="{00000000-0005-0000-0000-0000EE000000}"/>
    <cellStyle name="Navadno 28 7" xfId="243" xr:uid="{00000000-0005-0000-0000-0000EF000000}"/>
    <cellStyle name="Navadno 28 7 2" xfId="244" xr:uid="{00000000-0005-0000-0000-0000F0000000}"/>
    <cellStyle name="Navadno 28 8" xfId="245" xr:uid="{00000000-0005-0000-0000-0000F1000000}"/>
    <cellStyle name="Navadno 28 8 2" xfId="246" xr:uid="{00000000-0005-0000-0000-0000F2000000}"/>
    <cellStyle name="Navadno 28 9" xfId="247" xr:uid="{00000000-0005-0000-0000-0000F3000000}"/>
    <cellStyle name="Navadno 28 9 2" xfId="248" xr:uid="{00000000-0005-0000-0000-0000F4000000}"/>
    <cellStyle name="Navadno 29" xfId="249" xr:uid="{00000000-0005-0000-0000-0000F5000000}"/>
    <cellStyle name="Navadno 29 10" xfId="250" xr:uid="{00000000-0005-0000-0000-0000F6000000}"/>
    <cellStyle name="Navadno 29 2" xfId="251" xr:uid="{00000000-0005-0000-0000-0000F7000000}"/>
    <cellStyle name="Navadno 29 3" xfId="252" xr:uid="{00000000-0005-0000-0000-0000F8000000}"/>
    <cellStyle name="Navadno 29 4" xfId="253" xr:uid="{00000000-0005-0000-0000-0000F9000000}"/>
    <cellStyle name="Navadno 29 5" xfId="254" xr:uid="{00000000-0005-0000-0000-0000FA000000}"/>
    <cellStyle name="Navadno 29 6" xfId="255" xr:uid="{00000000-0005-0000-0000-0000FB000000}"/>
    <cellStyle name="Navadno 29 7" xfId="256" xr:uid="{00000000-0005-0000-0000-0000FC000000}"/>
    <cellStyle name="Navadno 29 8" xfId="257" xr:uid="{00000000-0005-0000-0000-0000FD000000}"/>
    <cellStyle name="Navadno 29 9" xfId="258" xr:uid="{00000000-0005-0000-0000-0000FE000000}"/>
    <cellStyle name="Navadno 3 2" xfId="259" xr:uid="{00000000-0005-0000-0000-0000FF000000}"/>
    <cellStyle name="Navadno 3 3" xfId="260" xr:uid="{00000000-0005-0000-0000-000000010000}"/>
    <cellStyle name="Navadno 3 4" xfId="261" xr:uid="{00000000-0005-0000-0000-000001010000}"/>
    <cellStyle name="Navadno 3 5" xfId="262" xr:uid="{00000000-0005-0000-0000-000002010000}"/>
    <cellStyle name="Navadno 3 6" xfId="263" xr:uid="{00000000-0005-0000-0000-000003010000}"/>
    <cellStyle name="Navadno 30" xfId="264" xr:uid="{00000000-0005-0000-0000-000004010000}"/>
    <cellStyle name="Navadno 30 10" xfId="265" xr:uid="{00000000-0005-0000-0000-000005010000}"/>
    <cellStyle name="Navadno 30 2" xfId="266" xr:uid="{00000000-0005-0000-0000-000006010000}"/>
    <cellStyle name="Navadno 30 3" xfId="267" xr:uid="{00000000-0005-0000-0000-000007010000}"/>
    <cellStyle name="Navadno 30 4" xfId="268" xr:uid="{00000000-0005-0000-0000-000008010000}"/>
    <cellStyle name="Navadno 30 5" xfId="269" xr:uid="{00000000-0005-0000-0000-000009010000}"/>
    <cellStyle name="Navadno 30 6" xfId="270" xr:uid="{00000000-0005-0000-0000-00000A010000}"/>
    <cellStyle name="Navadno 30 7" xfId="271" xr:uid="{00000000-0005-0000-0000-00000B010000}"/>
    <cellStyle name="Navadno 30 8" xfId="272" xr:uid="{00000000-0005-0000-0000-00000C010000}"/>
    <cellStyle name="Navadno 30 9" xfId="273" xr:uid="{00000000-0005-0000-0000-00000D010000}"/>
    <cellStyle name="Navadno 32" xfId="274" xr:uid="{00000000-0005-0000-0000-00000E010000}"/>
    <cellStyle name="Navadno 32 10" xfId="275" xr:uid="{00000000-0005-0000-0000-00000F010000}"/>
    <cellStyle name="Navadno 32 2" xfId="276" xr:uid="{00000000-0005-0000-0000-000010010000}"/>
    <cellStyle name="Navadno 32 3" xfId="277" xr:uid="{00000000-0005-0000-0000-000011010000}"/>
    <cellStyle name="Navadno 32 4" xfId="278" xr:uid="{00000000-0005-0000-0000-000012010000}"/>
    <cellStyle name="Navadno 32 5" xfId="279" xr:uid="{00000000-0005-0000-0000-000013010000}"/>
    <cellStyle name="Navadno 32 6" xfId="280" xr:uid="{00000000-0005-0000-0000-000014010000}"/>
    <cellStyle name="Navadno 32 7" xfId="281" xr:uid="{00000000-0005-0000-0000-000015010000}"/>
    <cellStyle name="Navadno 32 8" xfId="282" xr:uid="{00000000-0005-0000-0000-000016010000}"/>
    <cellStyle name="Navadno 32 9" xfId="283" xr:uid="{00000000-0005-0000-0000-000017010000}"/>
    <cellStyle name="Navadno 33" xfId="284" xr:uid="{00000000-0005-0000-0000-000018010000}"/>
    <cellStyle name="Navadno 33 10" xfId="285" xr:uid="{00000000-0005-0000-0000-000019010000}"/>
    <cellStyle name="Navadno 33 10 2" xfId="286" xr:uid="{00000000-0005-0000-0000-00001A010000}"/>
    <cellStyle name="Navadno 33 11" xfId="287" xr:uid="{00000000-0005-0000-0000-00001B010000}"/>
    <cellStyle name="Navadno 33 2" xfId="288" xr:uid="{00000000-0005-0000-0000-00001C010000}"/>
    <cellStyle name="Navadno 33 2 2" xfId="289" xr:uid="{00000000-0005-0000-0000-00001D010000}"/>
    <cellStyle name="Navadno 33 3" xfId="290" xr:uid="{00000000-0005-0000-0000-00001E010000}"/>
    <cellStyle name="Navadno 33 3 2" xfId="291" xr:uid="{00000000-0005-0000-0000-00001F010000}"/>
    <cellStyle name="Navadno 33 4" xfId="292" xr:uid="{00000000-0005-0000-0000-000020010000}"/>
    <cellStyle name="Navadno 33 4 2" xfId="293" xr:uid="{00000000-0005-0000-0000-000021010000}"/>
    <cellStyle name="Navadno 33 5" xfId="294" xr:uid="{00000000-0005-0000-0000-000022010000}"/>
    <cellStyle name="Navadno 33 5 2" xfId="295" xr:uid="{00000000-0005-0000-0000-000023010000}"/>
    <cellStyle name="Navadno 33 6" xfId="296" xr:uid="{00000000-0005-0000-0000-000024010000}"/>
    <cellStyle name="Navadno 33 6 2" xfId="297" xr:uid="{00000000-0005-0000-0000-000025010000}"/>
    <cellStyle name="Navadno 33 7" xfId="298" xr:uid="{00000000-0005-0000-0000-000026010000}"/>
    <cellStyle name="Navadno 33 7 2" xfId="299" xr:uid="{00000000-0005-0000-0000-000027010000}"/>
    <cellStyle name="Navadno 33 8" xfId="300" xr:uid="{00000000-0005-0000-0000-000028010000}"/>
    <cellStyle name="Navadno 33 8 2" xfId="301" xr:uid="{00000000-0005-0000-0000-000029010000}"/>
    <cellStyle name="Navadno 33 9" xfId="302" xr:uid="{00000000-0005-0000-0000-00002A010000}"/>
    <cellStyle name="Navadno 33 9 2" xfId="303" xr:uid="{00000000-0005-0000-0000-00002B010000}"/>
    <cellStyle name="Navadno 34" xfId="304" xr:uid="{00000000-0005-0000-0000-00002C010000}"/>
    <cellStyle name="Navadno 34 10" xfId="305" xr:uid="{00000000-0005-0000-0000-00002D010000}"/>
    <cellStyle name="Navadno 34 10 2" xfId="306" xr:uid="{00000000-0005-0000-0000-00002E010000}"/>
    <cellStyle name="Navadno 34 11" xfId="307" xr:uid="{00000000-0005-0000-0000-00002F010000}"/>
    <cellStyle name="Navadno 34 2" xfId="308" xr:uid="{00000000-0005-0000-0000-000030010000}"/>
    <cellStyle name="Navadno 34 2 2" xfId="309" xr:uid="{00000000-0005-0000-0000-000031010000}"/>
    <cellStyle name="Navadno 34 3" xfId="310" xr:uid="{00000000-0005-0000-0000-000032010000}"/>
    <cellStyle name="Navadno 34 3 2" xfId="311" xr:uid="{00000000-0005-0000-0000-000033010000}"/>
    <cellStyle name="Navadno 34 4" xfId="312" xr:uid="{00000000-0005-0000-0000-000034010000}"/>
    <cellStyle name="Navadno 34 4 2" xfId="313" xr:uid="{00000000-0005-0000-0000-000035010000}"/>
    <cellStyle name="Navadno 34 5" xfId="314" xr:uid="{00000000-0005-0000-0000-000036010000}"/>
    <cellStyle name="Navadno 34 5 2" xfId="315" xr:uid="{00000000-0005-0000-0000-000037010000}"/>
    <cellStyle name="Navadno 34 6" xfId="316" xr:uid="{00000000-0005-0000-0000-000038010000}"/>
    <cellStyle name="Navadno 34 6 2" xfId="317" xr:uid="{00000000-0005-0000-0000-000039010000}"/>
    <cellStyle name="Navadno 34 7" xfId="318" xr:uid="{00000000-0005-0000-0000-00003A010000}"/>
    <cellStyle name="Navadno 34 7 2" xfId="319" xr:uid="{00000000-0005-0000-0000-00003B010000}"/>
    <cellStyle name="Navadno 34 8" xfId="320" xr:uid="{00000000-0005-0000-0000-00003C010000}"/>
    <cellStyle name="Navadno 34 8 2" xfId="321" xr:uid="{00000000-0005-0000-0000-00003D010000}"/>
    <cellStyle name="Navadno 34 9" xfId="322" xr:uid="{00000000-0005-0000-0000-00003E010000}"/>
    <cellStyle name="Navadno 34 9 2" xfId="323" xr:uid="{00000000-0005-0000-0000-00003F010000}"/>
    <cellStyle name="Navadno 36 10" xfId="324" xr:uid="{00000000-0005-0000-0000-000040010000}"/>
    <cellStyle name="Navadno 36 10 2" xfId="325" xr:uid="{00000000-0005-0000-0000-000041010000}"/>
    <cellStyle name="Navadno 36 2" xfId="326" xr:uid="{00000000-0005-0000-0000-000042010000}"/>
    <cellStyle name="Navadno 36 2 2" xfId="327" xr:uid="{00000000-0005-0000-0000-000043010000}"/>
    <cellStyle name="Navadno 36 3" xfId="328" xr:uid="{00000000-0005-0000-0000-000044010000}"/>
    <cellStyle name="Navadno 36 3 2" xfId="329" xr:uid="{00000000-0005-0000-0000-000045010000}"/>
    <cellStyle name="Navadno 36 4" xfId="330" xr:uid="{00000000-0005-0000-0000-000046010000}"/>
    <cellStyle name="Navadno 36 4 2" xfId="331" xr:uid="{00000000-0005-0000-0000-000047010000}"/>
    <cellStyle name="Navadno 36 5" xfId="332" xr:uid="{00000000-0005-0000-0000-000048010000}"/>
    <cellStyle name="Navadno 36 5 2" xfId="333" xr:uid="{00000000-0005-0000-0000-000049010000}"/>
    <cellStyle name="Navadno 36 6" xfId="334" xr:uid="{00000000-0005-0000-0000-00004A010000}"/>
    <cellStyle name="Navadno 36 6 2" xfId="335" xr:uid="{00000000-0005-0000-0000-00004B010000}"/>
    <cellStyle name="Navadno 36 7" xfId="336" xr:uid="{00000000-0005-0000-0000-00004C010000}"/>
    <cellStyle name="Navadno 36 7 2" xfId="337" xr:uid="{00000000-0005-0000-0000-00004D010000}"/>
    <cellStyle name="Navadno 36 8" xfId="338" xr:uid="{00000000-0005-0000-0000-00004E010000}"/>
    <cellStyle name="Navadno 36 8 2" xfId="339" xr:uid="{00000000-0005-0000-0000-00004F010000}"/>
    <cellStyle name="Navadno 36 9" xfId="340" xr:uid="{00000000-0005-0000-0000-000050010000}"/>
    <cellStyle name="Navadno 36 9 2" xfId="341" xr:uid="{00000000-0005-0000-0000-000051010000}"/>
    <cellStyle name="Navadno 38" xfId="342" xr:uid="{00000000-0005-0000-0000-000052010000}"/>
    <cellStyle name="Navadno 38 2" xfId="343" xr:uid="{00000000-0005-0000-0000-000053010000}"/>
    <cellStyle name="Navadno 39" xfId="344" xr:uid="{00000000-0005-0000-0000-000054010000}"/>
    <cellStyle name="Navadno 39 2" xfId="345" xr:uid="{00000000-0005-0000-0000-000055010000}"/>
    <cellStyle name="Navadno 4" xfId="346" xr:uid="{00000000-0005-0000-0000-000056010000}"/>
    <cellStyle name="Navadno 4 10" xfId="347" xr:uid="{00000000-0005-0000-0000-000057010000}"/>
    <cellStyle name="Navadno 4 10 2" xfId="348" xr:uid="{00000000-0005-0000-0000-000058010000}"/>
    <cellStyle name="Navadno 4 11" xfId="349" xr:uid="{00000000-0005-0000-0000-000059010000}"/>
    <cellStyle name="Navadno 4 11 2" xfId="350" xr:uid="{00000000-0005-0000-0000-00005A010000}"/>
    <cellStyle name="Navadno 4 12" xfId="351" xr:uid="{00000000-0005-0000-0000-00005B010000}"/>
    <cellStyle name="Navadno 4 12 2" xfId="352" xr:uid="{00000000-0005-0000-0000-00005C010000}"/>
    <cellStyle name="Navadno 4 13" xfId="353" xr:uid="{00000000-0005-0000-0000-00005D010000}"/>
    <cellStyle name="Navadno 4 13 2" xfId="354" xr:uid="{00000000-0005-0000-0000-00005E010000}"/>
    <cellStyle name="Navadno 4 14" xfId="355" xr:uid="{00000000-0005-0000-0000-00005F010000}"/>
    <cellStyle name="Navadno 4 14 2" xfId="356" xr:uid="{00000000-0005-0000-0000-000060010000}"/>
    <cellStyle name="Navadno 4 15" xfId="357" xr:uid="{00000000-0005-0000-0000-000061010000}"/>
    <cellStyle name="Navadno 4 15 2" xfId="358" xr:uid="{00000000-0005-0000-0000-000062010000}"/>
    <cellStyle name="Navadno 4 16" xfId="359" xr:uid="{00000000-0005-0000-0000-000063010000}"/>
    <cellStyle name="Navadno 4 17" xfId="360" xr:uid="{00000000-0005-0000-0000-000064010000}"/>
    <cellStyle name="Navadno 4 18" xfId="361" xr:uid="{00000000-0005-0000-0000-000065010000}"/>
    <cellStyle name="Navadno 4 2" xfId="362" xr:uid="{00000000-0005-0000-0000-000066010000}"/>
    <cellStyle name="Navadno 4 3" xfId="363" xr:uid="{00000000-0005-0000-0000-000067010000}"/>
    <cellStyle name="Navadno 4 4" xfId="364" xr:uid="{00000000-0005-0000-0000-000068010000}"/>
    <cellStyle name="Navadno 4 5" xfId="365" xr:uid="{00000000-0005-0000-0000-000069010000}"/>
    <cellStyle name="Navadno 4 5 2" xfId="366" xr:uid="{00000000-0005-0000-0000-00006A010000}"/>
    <cellStyle name="Navadno 4 6" xfId="367" xr:uid="{00000000-0005-0000-0000-00006B010000}"/>
    <cellStyle name="Navadno 4 6 2" xfId="368" xr:uid="{00000000-0005-0000-0000-00006C010000}"/>
    <cellStyle name="Navadno 4 7" xfId="369" xr:uid="{00000000-0005-0000-0000-00006D010000}"/>
    <cellStyle name="Navadno 4 7 2" xfId="370" xr:uid="{00000000-0005-0000-0000-00006E010000}"/>
    <cellStyle name="Navadno 4 8" xfId="371" xr:uid="{00000000-0005-0000-0000-00006F010000}"/>
    <cellStyle name="Navadno 4 8 2" xfId="372" xr:uid="{00000000-0005-0000-0000-000070010000}"/>
    <cellStyle name="Navadno 4 9" xfId="373" xr:uid="{00000000-0005-0000-0000-000071010000}"/>
    <cellStyle name="Navadno 4 9 2" xfId="374" xr:uid="{00000000-0005-0000-0000-000072010000}"/>
    <cellStyle name="Navadno 40" xfId="375" xr:uid="{00000000-0005-0000-0000-000073010000}"/>
    <cellStyle name="Navadno 40 2" xfId="376" xr:uid="{00000000-0005-0000-0000-000074010000}"/>
    <cellStyle name="Navadno 41" xfId="377" xr:uid="{00000000-0005-0000-0000-000075010000}"/>
    <cellStyle name="Navadno 41 2" xfId="378" xr:uid="{00000000-0005-0000-0000-000076010000}"/>
    <cellStyle name="Navadno 49" xfId="379" xr:uid="{00000000-0005-0000-0000-000077010000}"/>
    <cellStyle name="Navadno 49 2" xfId="380" xr:uid="{00000000-0005-0000-0000-000078010000}"/>
    <cellStyle name="Navadno 5" xfId="381" xr:uid="{00000000-0005-0000-0000-000079010000}"/>
    <cellStyle name="Navadno 5 2" xfId="382" xr:uid="{00000000-0005-0000-0000-00007A010000}"/>
    <cellStyle name="Navadno 5 3" xfId="383" xr:uid="{00000000-0005-0000-0000-00007B010000}"/>
    <cellStyle name="Navadno 5 4" xfId="384" xr:uid="{00000000-0005-0000-0000-00007C010000}"/>
    <cellStyle name="Navadno 5 5" xfId="385" xr:uid="{00000000-0005-0000-0000-00007D010000}"/>
    <cellStyle name="Navadno 5 6" xfId="386" xr:uid="{00000000-0005-0000-0000-00007E010000}"/>
    <cellStyle name="Navadno 50" xfId="387" xr:uid="{00000000-0005-0000-0000-00007F010000}"/>
    <cellStyle name="Navadno 50 2" xfId="388" xr:uid="{00000000-0005-0000-0000-000080010000}"/>
    <cellStyle name="Navadno 7" xfId="389" xr:uid="{00000000-0005-0000-0000-000081010000}"/>
    <cellStyle name="Navadno 7 2" xfId="390" xr:uid="{00000000-0005-0000-0000-000082010000}"/>
    <cellStyle name="Navadno 8" xfId="391" xr:uid="{00000000-0005-0000-0000-000083010000}"/>
    <cellStyle name="Navadno 8 2" xfId="392" xr:uid="{00000000-0005-0000-0000-000084010000}"/>
    <cellStyle name="Navadno 9" xfId="393" xr:uid="{00000000-0005-0000-0000-000085010000}"/>
    <cellStyle name="Navadno 9 2" xfId="394" xr:uid="{00000000-0005-0000-0000-000086010000}"/>
    <cellStyle name="Navadno_HIPER jaka struja" xfId="395" xr:uid="{00000000-0005-0000-0000-000087010000}"/>
    <cellStyle name="Neutralno 2" xfId="396" xr:uid="{00000000-0005-0000-0000-000088010000}"/>
    <cellStyle name="Neutralno 3" xfId="397" xr:uid="{00000000-0005-0000-0000-000089010000}"/>
    <cellStyle name="Normal 10" xfId="398" xr:uid="{00000000-0005-0000-0000-00008B010000}"/>
    <cellStyle name="Normal 10 2" xfId="3" xr:uid="{00000000-0005-0000-0000-00008C010000}"/>
    <cellStyle name="Normal 11" xfId="399" xr:uid="{00000000-0005-0000-0000-00008D010000}"/>
    <cellStyle name="Normal 11 2" xfId="400" xr:uid="{00000000-0005-0000-0000-00008E010000}"/>
    <cellStyle name="Normal 12" xfId="401" xr:uid="{00000000-0005-0000-0000-00008F010000}"/>
    <cellStyle name="Normal 12 2" xfId="402" xr:uid="{00000000-0005-0000-0000-000090010000}"/>
    <cellStyle name="Normal 13" xfId="403" xr:uid="{00000000-0005-0000-0000-000091010000}"/>
    <cellStyle name="Normal 14" xfId="404" xr:uid="{00000000-0005-0000-0000-000092010000}"/>
    <cellStyle name="Normal 15" xfId="405" xr:uid="{00000000-0005-0000-0000-000093010000}"/>
    <cellStyle name="Normal 15 2" xfId="406" xr:uid="{00000000-0005-0000-0000-000094010000}"/>
    <cellStyle name="Normal 16" xfId="407" xr:uid="{00000000-0005-0000-0000-000095010000}"/>
    <cellStyle name="Normal 16 2" xfId="408" xr:uid="{00000000-0005-0000-0000-000096010000}"/>
    <cellStyle name="Normal 17" xfId="409" xr:uid="{00000000-0005-0000-0000-000097010000}"/>
    <cellStyle name="Normal 18" xfId="410" xr:uid="{00000000-0005-0000-0000-000098010000}"/>
    <cellStyle name="Normal 19" xfId="411" xr:uid="{00000000-0005-0000-0000-000099010000}"/>
    <cellStyle name="Normal 19 2" xfId="412" xr:uid="{00000000-0005-0000-0000-00009A010000}"/>
    <cellStyle name="Normal 19 2 5" xfId="413" xr:uid="{00000000-0005-0000-0000-00009B010000}"/>
    <cellStyle name="Normal 2" xfId="1" xr:uid="{00000000-0005-0000-0000-00009C010000}"/>
    <cellStyle name="Normal 2 10" xfId="414" xr:uid="{00000000-0005-0000-0000-00009D010000}"/>
    <cellStyle name="Normal 2 11" xfId="415" xr:uid="{00000000-0005-0000-0000-00009E010000}"/>
    <cellStyle name="Normal 2 11 2" xfId="416" xr:uid="{00000000-0005-0000-0000-00009F010000}"/>
    <cellStyle name="Normal 2 12" xfId="417" xr:uid="{00000000-0005-0000-0000-0000A0010000}"/>
    <cellStyle name="Normal 2 13" xfId="418" xr:uid="{00000000-0005-0000-0000-0000A1010000}"/>
    <cellStyle name="Normal 2 14" xfId="419" xr:uid="{00000000-0005-0000-0000-0000A2010000}"/>
    <cellStyle name="Normal 2 15" xfId="420" xr:uid="{00000000-0005-0000-0000-0000A3010000}"/>
    <cellStyle name="Normal 2 16" xfId="421" xr:uid="{00000000-0005-0000-0000-0000A4010000}"/>
    <cellStyle name="Normal 2 17" xfId="422" xr:uid="{00000000-0005-0000-0000-0000A5010000}"/>
    <cellStyle name="Normal 2 18" xfId="423" xr:uid="{00000000-0005-0000-0000-0000A6010000}"/>
    <cellStyle name="Normal 2 19" xfId="424" xr:uid="{00000000-0005-0000-0000-0000A7010000}"/>
    <cellStyle name="Normal 2 2" xfId="2" xr:uid="{00000000-0005-0000-0000-0000A8010000}"/>
    <cellStyle name="Normal 2 2 2" xfId="425" xr:uid="{00000000-0005-0000-0000-0000A9010000}"/>
    <cellStyle name="Normal 2 2 2 2" xfId="426" xr:uid="{00000000-0005-0000-0000-0000AA010000}"/>
    <cellStyle name="Normal 2 2 3" xfId="427" xr:uid="{00000000-0005-0000-0000-0000AB010000}"/>
    <cellStyle name="Normal 2 2 3 2" xfId="428" xr:uid="{00000000-0005-0000-0000-0000AC010000}"/>
    <cellStyle name="Normal 2 3" xfId="429" xr:uid="{00000000-0005-0000-0000-0000AD010000}"/>
    <cellStyle name="Normal 2 4" xfId="430" xr:uid="{00000000-0005-0000-0000-0000AE010000}"/>
    <cellStyle name="Normal 2 5" xfId="431" xr:uid="{00000000-0005-0000-0000-0000AF010000}"/>
    <cellStyle name="Normal 2 6" xfId="432" xr:uid="{00000000-0005-0000-0000-0000B0010000}"/>
    <cellStyle name="Normal 2 7" xfId="433" xr:uid="{00000000-0005-0000-0000-0000B1010000}"/>
    <cellStyle name="Normal 2 7 2" xfId="434" xr:uid="{00000000-0005-0000-0000-0000B2010000}"/>
    <cellStyle name="Normal 2 7 3" xfId="435" xr:uid="{00000000-0005-0000-0000-0000B3010000}"/>
    <cellStyle name="Normal 2 8" xfId="436" xr:uid="{00000000-0005-0000-0000-0000B4010000}"/>
    <cellStyle name="Normal 2 9" xfId="437" xr:uid="{00000000-0005-0000-0000-0000B5010000}"/>
    <cellStyle name="Normal 2_12_09_21 troskovnik_Bratus" xfId="438" xr:uid="{00000000-0005-0000-0000-0000B6010000}"/>
    <cellStyle name="Normal 20" xfId="439" xr:uid="{00000000-0005-0000-0000-0000B7010000}"/>
    <cellStyle name="Normal 20 2" xfId="440" xr:uid="{00000000-0005-0000-0000-0000B8010000}"/>
    <cellStyle name="Normal 21" xfId="441" xr:uid="{00000000-0005-0000-0000-0000B9010000}"/>
    <cellStyle name="Normal 22" xfId="442" xr:uid="{00000000-0005-0000-0000-0000BA010000}"/>
    <cellStyle name="Normal 23" xfId="443" xr:uid="{00000000-0005-0000-0000-0000BB010000}"/>
    <cellStyle name="Normal 24" xfId="444" xr:uid="{00000000-0005-0000-0000-0000BC010000}"/>
    <cellStyle name="Normal 25" xfId="445" xr:uid="{00000000-0005-0000-0000-0000BD010000}"/>
    <cellStyle name="Normal 26" xfId="446" xr:uid="{00000000-0005-0000-0000-0000BE010000}"/>
    <cellStyle name="Normal 26 2" xfId="447" xr:uid="{00000000-0005-0000-0000-0000BF010000}"/>
    <cellStyle name="Normal 27" xfId="448" xr:uid="{00000000-0005-0000-0000-0000C0010000}"/>
    <cellStyle name="Normal 3" xfId="449" xr:uid="{00000000-0005-0000-0000-0000C1010000}"/>
    <cellStyle name="Normal 3 10" xfId="450" xr:uid="{00000000-0005-0000-0000-0000C2010000}"/>
    <cellStyle name="Normal 3 11" xfId="451" xr:uid="{00000000-0005-0000-0000-0000C3010000}"/>
    <cellStyle name="Normal 3 12" xfId="452" xr:uid="{00000000-0005-0000-0000-0000C4010000}"/>
    <cellStyle name="Normal 3 2" xfId="453" xr:uid="{00000000-0005-0000-0000-0000C5010000}"/>
    <cellStyle name="Normal 3 2 2" xfId="454" xr:uid="{00000000-0005-0000-0000-0000C6010000}"/>
    <cellStyle name="Normal 3 2 3" xfId="455" xr:uid="{00000000-0005-0000-0000-0000C7010000}"/>
    <cellStyle name="Normal 3 2 3 2" xfId="456" xr:uid="{00000000-0005-0000-0000-0000C8010000}"/>
    <cellStyle name="Normal 3 2 4" xfId="457" xr:uid="{00000000-0005-0000-0000-0000C9010000}"/>
    <cellStyle name="Normal 3 3" xfId="458" xr:uid="{00000000-0005-0000-0000-0000CA010000}"/>
    <cellStyle name="Normal 3 3 2" xfId="459" xr:uid="{00000000-0005-0000-0000-0000CB010000}"/>
    <cellStyle name="Normal 3 4" xfId="460" xr:uid="{00000000-0005-0000-0000-0000CC010000}"/>
    <cellStyle name="Normal 3 5" xfId="461" xr:uid="{00000000-0005-0000-0000-0000CD010000}"/>
    <cellStyle name="Normal 3 5 2" xfId="462" xr:uid="{00000000-0005-0000-0000-0000CE010000}"/>
    <cellStyle name="Normal 3 6" xfId="463" xr:uid="{00000000-0005-0000-0000-0000CF010000}"/>
    <cellStyle name="Normal 3 7" xfId="464" xr:uid="{00000000-0005-0000-0000-0000D0010000}"/>
    <cellStyle name="Normal 3 8" xfId="465" xr:uid="{00000000-0005-0000-0000-0000D1010000}"/>
    <cellStyle name="Normal 3 9" xfId="466" xr:uid="{00000000-0005-0000-0000-0000D2010000}"/>
    <cellStyle name="Normal 33" xfId="467" xr:uid="{00000000-0005-0000-0000-0000D3010000}"/>
    <cellStyle name="Normal 33 2" xfId="468" xr:uid="{00000000-0005-0000-0000-0000D4010000}"/>
    <cellStyle name="Normal 4" xfId="469" xr:uid="{00000000-0005-0000-0000-0000D5010000}"/>
    <cellStyle name="Normal 4 2" xfId="470" xr:uid="{00000000-0005-0000-0000-0000D6010000}"/>
    <cellStyle name="Normal 4 2 2" xfId="471" xr:uid="{00000000-0005-0000-0000-0000D7010000}"/>
    <cellStyle name="Normal 4 2 3" xfId="472" xr:uid="{00000000-0005-0000-0000-0000D8010000}"/>
    <cellStyle name="Normal 4 3" xfId="473" xr:uid="{00000000-0005-0000-0000-0000D9010000}"/>
    <cellStyle name="Normal 4 4" xfId="474" xr:uid="{00000000-0005-0000-0000-0000DA010000}"/>
    <cellStyle name="Normal 5" xfId="475" xr:uid="{00000000-0005-0000-0000-0000DB010000}"/>
    <cellStyle name="Normal 5 2" xfId="476" xr:uid="{00000000-0005-0000-0000-0000DC010000}"/>
    <cellStyle name="Normal 5 3" xfId="477" xr:uid="{00000000-0005-0000-0000-0000DD010000}"/>
    <cellStyle name="Normal 6" xfId="478" xr:uid="{00000000-0005-0000-0000-0000DE010000}"/>
    <cellStyle name="Normal 6 2" xfId="479" xr:uid="{00000000-0005-0000-0000-0000DF010000}"/>
    <cellStyle name="Normal 63" xfId="480" xr:uid="{00000000-0005-0000-0000-0000E0010000}"/>
    <cellStyle name="Normal 7" xfId="481" xr:uid="{00000000-0005-0000-0000-0000E1010000}"/>
    <cellStyle name="Normal 7 2" xfId="482" xr:uid="{00000000-0005-0000-0000-0000E2010000}"/>
    <cellStyle name="Normal 7 3" xfId="483" xr:uid="{00000000-0005-0000-0000-0000E3010000}"/>
    <cellStyle name="Normal 8" xfId="484" xr:uid="{00000000-0005-0000-0000-0000E4010000}"/>
    <cellStyle name="Normal 8 2" xfId="485" xr:uid="{00000000-0005-0000-0000-0000E5010000}"/>
    <cellStyle name="Normal 8 3" xfId="486" xr:uid="{00000000-0005-0000-0000-0000E6010000}"/>
    <cellStyle name="Normal 8 4" xfId="487" xr:uid="{00000000-0005-0000-0000-0000E7010000}"/>
    <cellStyle name="Normal 9" xfId="488" xr:uid="{00000000-0005-0000-0000-0000E8010000}"/>
    <cellStyle name="Normalno" xfId="0" builtinId="0"/>
    <cellStyle name="Normalno 15 2" xfId="489" xr:uid="{00000000-0005-0000-0000-0000E9010000}"/>
    <cellStyle name="Normalno 2" xfId="490" xr:uid="{00000000-0005-0000-0000-0000EA010000}"/>
    <cellStyle name="Normalno 2 2" xfId="491" xr:uid="{00000000-0005-0000-0000-0000EB010000}"/>
    <cellStyle name="Normalno 3" xfId="492" xr:uid="{00000000-0005-0000-0000-0000EC010000}"/>
    <cellStyle name="Obično 13" xfId="493" xr:uid="{00000000-0005-0000-0000-0000ED010000}"/>
    <cellStyle name="Obično 14" xfId="494" xr:uid="{00000000-0005-0000-0000-0000EE010000}"/>
    <cellStyle name="Obično 17" xfId="495" xr:uid="{00000000-0005-0000-0000-0000EF010000}"/>
    <cellStyle name="Obično 2" xfId="496" xr:uid="{00000000-0005-0000-0000-0000F0010000}"/>
    <cellStyle name="Obično 2 2" xfId="497" xr:uid="{00000000-0005-0000-0000-0000F1010000}"/>
    <cellStyle name="Obično 2 3" xfId="498" xr:uid="{00000000-0005-0000-0000-0000F2010000}"/>
    <cellStyle name="Obično 27" xfId="499" xr:uid="{00000000-0005-0000-0000-0000F3010000}"/>
    <cellStyle name="Obično 3" xfId="500" xr:uid="{00000000-0005-0000-0000-0000F4010000}"/>
    <cellStyle name="Obično 3 10" xfId="501" xr:uid="{00000000-0005-0000-0000-0000F5010000}"/>
    <cellStyle name="Obično 3 11" xfId="502" xr:uid="{00000000-0005-0000-0000-0000F6010000}"/>
    <cellStyle name="Obično 3 12" xfId="503" xr:uid="{00000000-0005-0000-0000-0000F7010000}"/>
    <cellStyle name="Obično 3 13" xfId="504" xr:uid="{00000000-0005-0000-0000-0000F8010000}"/>
    <cellStyle name="Obično 3 14" xfId="505" xr:uid="{00000000-0005-0000-0000-0000F9010000}"/>
    <cellStyle name="Obično 3 15" xfId="506" xr:uid="{00000000-0005-0000-0000-0000FA010000}"/>
    <cellStyle name="Obično 3 2" xfId="507" xr:uid="{00000000-0005-0000-0000-0000FB010000}"/>
    <cellStyle name="Obično 3 3" xfId="508" xr:uid="{00000000-0005-0000-0000-0000FC010000}"/>
    <cellStyle name="Obično 3 4" xfId="509" xr:uid="{00000000-0005-0000-0000-0000FD010000}"/>
    <cellStyle name="Obično 3 5" xfId="510" xr:uid="{00000000-0005-0000-0000-0000FE010000}"/>
    <cellStyle name="Obično 3 6" xfId="511" xr:uid="{00000000-0005-0000-0000-0000FF010000}"/>
    <cellStyle name="Obično 3 7" xfId="512" xr:uid="{00000000-0005-0000-0000-000000020000}"/>
    <cellStyle name="Obično 3 8" xfId="513" xr:uid="{00000000-0005-0000-0000-000001020000}"/>
    <cellStyle name="Obično 3 9" xfId="514" xr:uid="{00000000-0005-0000-0000-000002020000}"/>
    <cellStyle name="Obično 4" xfId="515" xr:uid="{00000000-0005-0000-0000-000003020000}"/>
    <cellStyle name="Obično 4 10" xfId="516" xr:uid="{00000000-0005-0000-0000-000004020000}"/>
    <cellStyle name="Obično 4 11" xfId="517" xr:uid="{00000000-0005-0000-0000-000005020000}"/>
    <cellStyle name="Obično 4 12" xfId="518" xr:uid="{00000000-0005-0000-0000-000006020000}"/>
    <cellStyle name="Obično 4 13" xfId="519" xr:uid="{00000000-0005-0000-0000-000007020000}"/>
    <cellStyle name="Obično 4 14" xfId="520" xr:uid="{00000000-0005-0000-0000-000008020000}"/>
    <cellStyle name="Obično 4 15" xfId="521" xr:uid="{00000000-0005-0000-0000-000009020000}"/>
    <cellStyle name="Obično 4 2" xfId="522" xr:uid="{00000000-0005-0000-0000-00000A020000}"/>
    <cellStyle name="Obično 4 3" xfId="523" xr:uid="{00000000-0005-0000-0000-00000B020000}"/>
    <cellStyle name="Obično 4 4" xfId="524" xr:uid="{00000000-0005-0000-0000-00000C020000}"/>
    <cellStyle name="Obično 4 5" xfId="525" xr:uid="{00000000-0005-0000-0000-00000D020000}"/>
    <cellStyle name="Obično 4 6" xfId="526" xr:uid="{00000000-0005-0000-0000-00000E020000}"/>
    <cellStyle name="Obično 4 7" xfId="527" xr:uid="{00000000-0005-0000-0000-00000F020000}"/>
    <cellStyle name="Obično 4 8" xfId="528" xr:uid="{00000000-0005-0000-0000-000010020000}"/>
    <cellStyle name="Obično 4 9" xfId="529" xr:uid="{00000000-0005-0000-0000-000011020000}"/>
    <cellStyle name="Obično 5" xfId="530" xr:uid="{00000000-0005-0000-0000-000012020000}"/>
    <cellStyle name="Obično 5 2" xfId="531" xr:uid="{00000000-0005-0000-0000-000013020000}"/>
    <cellStyle name="Obično 6" xfId="532" xr:uid="{00000000-0005-0000-0000-000014020000}"/>
    <cellStyle name="Obično 6 2" xfId="533" xr:uid="{00000000-0005-0000-0000-000015020000}"/>
    <cellStyle name="Obično 6 3" xfId="534" xr:uid="{00000000-0005-0000-0000-000016020000}"/>
    <cellStyle name="Obično 7" xfId="535" xr:uid="{00000000-0005-0000-0000-000017020000}"/>
    <cellStyle name="Obično 7 2" xfId="536" xr:uid="{00000000-0005-0000-0000-000018020000}"/>
    <cellStyle name="Obično 7 3" xfId="537" xr:uid="{00000000-0005-0000-0000-000019020000}"/>
    <cellStyle name="Obično 8" xfId="538" xr:uid="{00000000-0005-0000-0000-00001A020000}"/>
    <cellStyle name="Obično 8 2" xfId="539" xr:uid="{00000000-0005-0000-0000-00001B020000}"/>
    <cellStyle name="Obično_A" xfId="540" xr:uid="{00000000-0005-0000-0000-00001C020000}"/>
    <cellStyle name="Odstotek 13" xfId="541" xr:uid="{00000000-0005-0000-0000-00001D020000}"/>
    <cellStyle name="Odstotek 13 10" xfId="542" xr:uid="{00000000-0005-0000-0000-00001E020000}"/>
    <cellStyle name="Odstotek 13 10 2" xfId="543" xr:uid="{00000000-0005-0000-0000-00001F020000}"/>
    <cellStyle name="Odstotek 13 10 3" xfId="544" xr:uid="{00000000-0005-0000-0000-000020020000}"/>
    <cellStyle name="Odstotek 13 11" xfId="545" xr:uid="{00000000-0005-0000-0000-000021020000}"/>
    <cellStyle name="Odstotek 13 12" xfId="546" xr:uid="{00000000-0005-0000-0000-000022020000}"/>
    <cellStyle name="Odstotek 13 2" xfId="547" xr:uid="{00000000-0005-0000-0000-000023020000}"/>
    <cellStyle name="Odstotek 13 2 2" xfId="548" xr:uid="{00000000-0005-0000-0000-000024020000}"/>
    <cellStyle name="Odstotek 13 2 3" xfId="549" xr:uid="{00000000-0005-0000-0000-000025020000}"/>
    <cellStyle name="Odstotek 13 3" xfId="550" xr:uid="{00000000-0005-0000-0000-000026020000}"/>
    <cellStyle name="Odstotek 13 3 2" xfId="551" xr:uid="{00000000-0005-0000-0000-000027020000}"/>
    <cellStyle name="Odstotek 13 3 3" xfId="552" xr:uid="{00000000-0005-0000-0000-000028020000}"/>
    <cellStyle name="Odstotek 13 4" xfId="553" xr:uid="{00000000-0005-0000-0000-000029020000}"/>
    <cellStyle name="Odstotek 13 4 2" xfId="554" xr:uid="{00000000-0005-0000-0000-00002A020000}"/>
    <cellStyle name="Odstotek 13 4 3" xfId="555" xr:uid="{00000000-0005-0000-0000-00002B020000}"/>
    <cellStyle name="Odstotek 13 5" xfId="556" xr:uid="{00000000-0005-0000-0000-00002C020000}"/>
    <cellStyle name="Odstotek 13 5 2" xfId="557" xr:uid="{00000000-0005-0000-0000-00002D020000}"/>
    <cellStyle name="Odstotek 13 5 3" xfId="558" xr:uid="{00000000-0005-0000-0000-00002E020000}"/>
    <cellStyle name="Odstotek 13 6" xfId="559" xr:uid="{00000000-0005-0000-0000-00002F020000}"/>
    <cellStyle name="Odstotek 13 6 2" xfId="560" xr:uid="{00000000-0005-0000-0000-000030020000}"/>
    <cellStyle name="Odstotek 13 6 3" xfId="561" xr:uid="{00000000-0005-0000-0000-000031020000}"/>
    <cellStyle name="Odstotek 13 7" xfId="562" xr:uid="{00000000-0005-0000-0000-000032020000}"/>
    <cellStyle name="Odstotek 13 7 2" xfId="563" xr:uid="{00000000-0005-0000-0000-000033020000}"/>
    <cellStyle name="Odstotek 13 7 3" xfId="564" xr:uid="{00000000-0005-0000-0000-000034020000}"/>
    <cellStyle name="Odstotek 13 8" xfId="565" xr:uid="{00000000-0005-0000-0000-000035020000}"/>
    <cellStyle name="Odstotek 13 8 2" xfId="566" xr:uid="{00000000-0005-0000-0000-000036020000}"/>
    <cellStyle name="Odstotek 13 8 3" xfId="567" xr:uid="{00000000-0005-0000-0000-000037020000}"/>
    <cellStyle name="Odstotek 13 9" xfId="568" xr:uid="{00000000-0005-0000-0000-000038020000}"/>
    <cellStyle name="Odstotek 13 9 2" xfId="569" xr:uid="{00000000-0005-0000-0000-000039020000}"/>
    <cellStyle name="Odstotek 13 9 3" xfId="570" xr:uid="{00000000-0005-0000-0000-00003A020000}"/>
    <cellStyle name="Odstotek 21" xfId="571" xr:uid="{00000000-0005-0000-0000-00003B020000}"/>
    <cellStyle name="Odstotek 21 2" xfId="572" xr:uid="{00000000-0005-0000-0000-00003C020000}"/>
    <cellStyle name="Odstotek 21 3" xfId="573" xr:uid="{00000000-0005-0000-0000-00003D020000}"/>
    <cellStyle name="Odstotek 22" xfId="574" xr:uid="{00000000-0005-0000-0000-00003E020000}"/>
    <cellStyle name="Odstotek 22 2" xfId="575" xr:uid="{00000000-0005-0000-0000-00003F020000}"/>
    <cellStyle name="Odstotek 22 3" xfId="576" xr:uid="{00000000-0005-0000-0000-000040020000}"/>
    <cellStyle name="Odstotek 24" xfId="577" xr:uid="{00000000-0005-0000-0000-000041020000}"/>
    <cellStyle name="Odstotek 24 2" xfId="578" xr:uid="{00000000-0005-0000-0000-000042020000}"/>
    <cellStyle name="Odstotek 24 3" xfId="579" xr:uid="{00000000-0005-0000-0000-000043020000}"/>
    <cellStyle name="Odstotek 27" xfId="580" xr:uid="{00000000-0005-0000-0000-000044020000}"/>
    <cellStyle name="Odstotek 27 2" xfId="581" xr:uid="{00000000-0005-0000-0000-000045020000}"/>
    <cellStyle name="Odstotek 27 3" xfId="582" xr:uid="{00000000-0005-0000-0000-000046020000}"/>
    <cellStyle name="Odstotek 6" xfId="583" xr:uid="{00000000-0005-0000-0000-000047020000}"/>
    <cellStyle name="Odstotek 6 10" xfId="584" xr:uid="{00000000-0005-0000-0000-000048020000}"/>
    <cellStyle name="Odstotek 6 10 2" xfId="585" xr:uid="{00000000-0005-0000-0000-000049020000}"/>
    <cellStyle name="Odstotek 6 10 3" xfId="586" xr:uid="{00000000-0005-0000-0000-00004A020000}"/>
    <cellStyle name="Odstotek 6 11" xfId="587" xr:uid="{00000000-0005-0000-0000-00004B020000}"/>
    <cellStyle name="Odstotek 6 11 2" xfId="588" xr:uid="{00000000-0005-0000-0000-00004C020000}"/>
    <cellStyle name="Odstotek 6 11 3" xfId="589" xr:uid="{00000000-0005-0000-0000-00004D020000}"/>
    <cellStyle name="Odstotek 6 12" xfId="590" xr:uid="{00000000-0005-0000-0000-00004E020000}"/>
    <cellStyle name="Odstotek 6 12 2" xfId="591" xr:uid="{00000000-0005-0000-0000-00004F020000}"/>
    <cellStyle name="Odstotek 6 12 3" xfId="592" xr:uid="{00000000-0005-0000-0000-000050020000}"/>
    <cellStyle name="Odstotek 6 13" xfId="593" xr:uid="{00000000-0005-0000-0000-000051020000}"/>
    <cellStyle name="Odstotek 6 14" xfId="594" xr:uid="{00000000-0005-0000-0000-000052020000}"/>
    <cellStyle name="Odstotek 6 2" xfId="595" xr:uid="{00000000-0005-0000-0000-000053020000}"/>
    <cellStyle name="Odstotek 6 2 2" xfId="596" xr:uid="{00000000-0005-0000-0000-000054020000}"/>
    <cellStyle name="Odstotek 6 2 3" xfId="597" xr:uid="{00000000-0005-0000-0000-000055020000}"/>
    <cellStyle name="Odstotek 6 3" xfId="598" xr:uid="{00000000-0005-0000-0000-000056020000}"/>
    <cellStyle name="Odstotek 6 3 2" xfId="599" xr:uid="{00000000-0005-0000-0000-000057020000}"/>
    <cellStyle name="Odstotek 6 3 3" xfId="600" xr:uid="{00000000-0005-0000-0000-000058020000}"/>
    <cellStyle name="Odstotek 6 4" xfId="601" xr:uid="{00000000-0005-0000-0000-000059020000}"/>
    <cellStyle name="Odstotek 6 4 2" xfId="602" xr:uid="{00000000-0005-0000-0000-00005A020000}"/>
    <cellStyle name="Odstotek 6 4 3" xfId="603" xr:uid="{00000000-0005-0000-0000-00005B020000}"/>
    <cellStyle name="Odstotek 6 5" xfId="604" xr:uid="{00000000-0005-0000-0000-00005C020000}"/>
    <cellStyle name="Odstotek 6 5 2" xfId="605" xr:uid="{00000000-0005-0000-0000-00005D020000}"/>
    <cellStyle name="Odstotek 6 5 3" xfId="606" xr:uid="{00000000-0005-0000-0000-00005E020000}"/>
    <cellStyle name="Odstotek 6 6" xfId="607" xr:uid="{00000000-0005-0000-0000-00005F020000}"/>
    <cellStyle name="Odstotek 6 6 2" xfId="608" xr:uid="{00000000-0005-0000-0000-000060020000}"/>
    <cellStyle name="Odstotek 6 6 3" xfId="609" xr:uid="{00000000-0005-0000-0000-000061020000}"/>
    <cellStyle name="Odstotek 6 7" xfId="610" xr:uid="{00000000-0005-0000-0000-000062020000}"/>
    <cellStyle name="Odstotek 6 7 2" xfId="611" xr:uid="{00000000-0005-0000-0000-000063020000}"/>
    <cellStyle name="Odstotek 6 7 3" xfId="612" xr:uid="{00000000-0005-0000-0000-000064020000}"/>
    <cellStyle name="Odstotek 6 8" xfId="613" xr:uid="{00000000-0005-0000-0000-000065020000}"/>
    <cellStyle name="Odstotek 6 8 2" xfId="614" xr:uid="{00000000-0005-0000-0000-000066020000}"/>
    <cellStyle name="Odstotek 6 8 3" xfId="615" xr:uid="{00000000-0005-0000-0000-000067020000}"/>
    <cellStyle name="Odstotek 6 9" xfId="616" xr:uid="{00000000-0005-0000-0000-000068020000}"/>
    <cellStyle name="Odstotek 6 9 2" xfId="617" xr:uid="{00000000-0005-0000-0000-000069020000}"/>
    <cellStyle name="Odstotek 6 9 3" xfId="618" xr:uid="{00000000-0005-0000-0000-00006A020000}"/>
    <cellStyle name="Odstotek 7" xfId="619" xr:uid="{00000000-0005-0000-0000-00006B020000}"/>
    <cellStyle name="Odstotek 7 10" xfId="620" xr:uid="{00000000-0005-0000-0000-00006C020000}"/>
    <cellStyle name="Odstotek 7 10 2" xfId="621" xr:uid="{00000000-0005-0000-0000-00006D020000}"/>
    <cellStyle name="Odstotek 7 10 3" xfId="622" xr:uid="{00000000-0005-0000-0000-00006E020000}"/>
    <cellStyle name="Odstotek 7 11" xfId="623" xr:uid="{00000000-0005-0000-0000-00006F020000}"/>
    <cellStyle name="Odstotek 7 11 2" xfId="624" xr:uid="{00000000-0005-0000-0000-000070020000}"/>
    <cellStyle name="Odstotek 7 11 3" xfId="625" xr:uid="{00000000-0005-0000-0000-000071020000}"/>
    <cellStyle name="Odstotek 7 12" xfId="626" xr:uid="{00000000-0005-0000-0000-000072020000}"/>
    <cellStyle name="Odstotek 7 12 2" xfId="627" xr:uid="{00000000-0005-0000-0000-000073020000}"/>
    <cellStyle name="Odstotek 7 12 3" xfId="628" xr:uid="{00000000-0005-0000-0000-000074020000}"/>
    <cellStyle name="Odstotek 7 13" xfId="629" xr:uid="{00000000-0005-0000-0000-000075020000}"/>
    <cellStyle name="Odstotek 7 14" xfId="630" xr:uid="{00000000-0005-0000-0000-000076020000}"/>
    <cellStyle name="Odstotek 7 2" xfId="631" xr:uid="{00000000-0005-0000-0000-000077020000}"/>
    <cellStyle name="Odstotek 7 2 2" xfId="632" xr:uid="{00000000-0005-0000-0000-000078020000}"/>
    <cellStyle name="Odstotek 7 2 3" xfId="633" xr:uid="{00000000-0005-0000-0000-000079020000}"/>
    <cellStyle name="Odstotek 7 3" xfId="634" xr:uid="{00000000-0005-0000-0000-00007A020000}"/>
    <cellStyle name="Odstotek 7 3 2" xfId="635" xr:uid="{00000000-0005-0000-0000-00007B020000}"/>
    <cellStyle name="Odstotek 7 3 3" xfId="636" xr:uid="{00000000-0005-0000-0000-00007C020000}"/>
    <cellStyle name="Odstotek 7 4" xfId="637" xr:uid="{00000000-0005-0000-0000-00007D020000}"/>
    <cellStyle name="Odstotek 7 4 2" xfId="638" xr:uid="{00000000-0005-0000-0000-00007E020000}"/>
    <cellStyle name="Odstotek 7 4 3" xfId="639" xr:uid="{00000000-0005-0000-0000-00007F020000}"/>
    <cellStyle name="Odstotek 7 5" xfId="640" xr:uid="{00000000-0005-0000-0000-000080020000}"/>
    <cellStyle name="Odstotek 7 5 2" xfId="641" xr:uid="{00000000-0005-0000-0000-000081020000}"/>
    <cellStyle name="Odstotek 7 5 3" xfId="642" xr:uid="{00000000-0005-0000-0000-000082020000}"/>
    <cellStyle name="Odstotek 7 6" xfId="643" xr:uid="{00000000-0005-0000-0000-000083020000}"/>
    <cellStyle name="Odstotek 7 6 2" xfId="644" xr:uid="{00000000-0005-0000-0000-000084020000}"/>
    <cellStyle name="Odstotek 7 6 3" xfId="645" xr:uid="{00000000-0005-0000-0000-000085020000}"/>
    <cellStyle name="Odstotek 7 7" xfId="646" xr:uid="{00000000-0005-0000-0000-000086020000}"/>
    <cellStyle name="Odstotek 7 7 2" xfId="647" xr:uid="{00000000-0005-0000-0000-000087020000}"/>
    <cellStyle name="Odstotek 7 7 3" xfId="648" xr:uid="{00000000-0005-0000-0000-000088020000}"/>
    <cellStyle name="Odstotek 7 8" xfId="649" xr:uid="{00000000-0005-0000-0000-000089020000}"/>
    <cellStyle name="Odstotek 7 8 2" xfId="650" xr:uid="{00000000-0005-0000-0000-00008A020000}"/>
    <cellStyle name="Odstotek 7 8 3" xfId="651" xr:uid="{00000000-0005-0000-0000-00008B020000}"/>
    <cellStyle name="Odstotek 7 9" xfId="652" xr:uid="{00000000-0005-0000-0000-00008C020000}"/>
    <cellStyle name="Odstotek 7 9 2" xfId="653" xr:uid="{00000000-0005-0000-0000-00008D020000}"/>
    <cellStyle name="Odstotek 7 9 3" xfId="654" xr:uid="{00000000-0005-0000-0000-00008E020000}"/>
    <cellStyle name="Percent 2" xfId="655" xr:uid="{00000000-0005-0000-0000-00008F020000}"/>
    <cellStyle name="Percent 2 2" xfId="656" xr:uid="{00000000-0005-0000-0000-000090020000}"/>
    <cellStyle name="Percent 2 3" xfId="657" xr:uid="{00000000-0005-0000-0000-000091020000}"/>
    <cellStyle name="Povezana ćelija 2" xfId="658" xr:uid="{00000000-0005-0000-0000-000092020000}"/>
    <cellStyle name="Povezana ćelija 3" xfId="659" xr:uid="{00000000-0005-0000-0000-000093020000}"/>
    <cellStyle name="Provjera ćelije 2" xfId="660" xr:uid="{00000000-0005-0000-0000-000094020000}"/>
    <cellStyle name="Provjera ćelije 3" xfId="661" xr:uid="{00000000-0005-0000-0000-000095020000}"/>
    <cellStyle name="Sheet Title" xfId="662" xr:uid="{00000000-0005-0000-0000-000096020000}"/>
    <cellStyle name="Slog 1" xfId="663" xr:uid="{00000000-0005-0000-0000-000097020000}"/>
    <cellStyle name="Slog 1 2" xfId="664" xr:uid="{00000000-0005-0000-0000-000098020000}"/>
    <cellStyle name="Standard_LVZ" xfId="665" xr:uid="{00000000-0005-0000-0000-000099020000}"/>
    <cellStyle name="STAVKE" xfId="666" xr:uid="{00000000-0005-0000-0000-00009A020000}"/>
    <cellStyle name="Stil 1" xfId="667" xr:uid="{00000000-0005-0000-0000-00009B020000}"/>
    <cellStyle name="Stil 1 2" xfId="668" xr:uid="{00000000-0005-0000-0000-00009C020000}"/>
    <cellStyle name="Style 1" xfId="669" xr:uid="{00000000-0005-0000-0000-00009D020000}"/>
    <cellStyle name="Style 1 2" xfId="670" xr:uid="{00000000-0005-0000-0000-00009E020000}"/>
    <cellStyle name="Style 1 2 2" xfId="671" xr:uid="{00000000-0005-0000-0000-00009F020000}"/>
    <cellStyle name="Style 1 3" xfId="672" xr:uid="{00000000-0005-0000-0000-0000A0020000}"/>
    <cellStyle name="Style 1 3 2" xfId="673" xr:uid="{00000000-0005-0000-0000-0000A1020000}"/>
    <cellStyle name="Style 1 4" xfId="674" xr:uid="{00000000-0005-0000-0000-0000A2020000}"/>
    <cellStyle name="Style 1 4 2" xfId="675" xr:uid="{00000000-0005-0000-0000-0000A3020000}"/>
    <cellStyle name="Style 1 4 3" xfId="676" xr:uid="{00000000-0005-0000-0000-0000A4020000}"/>
    <cellStyle name="Style 1 5" xfId="677" xr:uid="{00000000-0005-0000-0000-0000A5020000}"/>
    <cellStyle name="TableStyleLight1" xfId="678" xr:uid="{00000000-0005-0000-0000-0000A6020000}"/>
    <cellStyle name="Tekst objašnjenja 2" xfId="679" xr:uid="{00000000-0005-0000-0000-0000A7020000}"/>
    <cellStyle name="Tekst objašnjenja 3" xfId="680" xr:uid="{00000000-0005-0000-0000-0000A8020000}"/>
    <cellStyle name="Tekst upozorenja 2" xfId="681" xr:uid="{00000000-0005-0000-0000-0000A9020000}"/>
    <cellStyle name="Tekst upozorenja 3" xfId="682" xr:uid="{00000000-0005-0000-0000-0000AA020000}"/>
    <cellStyle name="Ukupni zbroj 2" xfId="683" xr:uid="{00000000-0005-0000-0000-0000AB020000}"/>
    <cellStyle name="Ukupni zbroj 3" xfId="684" xr:uid="{00000000-0005-0000-0000-0000AC020000}"/>
    <cellStyle name="Unos 2" xfId="685" xr:uid="{00000000-0005-0000-0000-0000AD020000}"/>
    <cellStyle name="Unos 3" xfId="686" xr:uid="{00000000-0005-0000-0000-0000AE020000}"/>
    <cellStyle name="Zarez 10" xfId="687" xr:uid="{00000000-0005-0000-0000-0000AF020000}"/>
    <cellStyle name="Zarez 2" xfId="688" xr:uid="{00000000-0005-0000-0000-0000B0020000}"/>
    <cellStyle name="Zarez 3" xfId="689" xr:uid="{00000000-0005-0000-0000-0000B1020000}"/>
    <cellStyle name="Zarez 4" xfId="690" xr:uid="{00000000-0005-0000-0000-0000B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cius\d\Dokumente%20und%20Einstellungen\kdost\Lokale%20Einstellungen\Temporary%20Internet%20Files\OLK4\offen%20LIDL-Troskovnik-16-17-18-prometnice%20ograda%20i%20krajobraz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:\Documents%20and%20Settings\Renato\My%20Documents\Izbor\Izbor_TR_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itulacija"/>
      <sheetName val="16. Prometnice"/>
      <sheetName val="17. Ograda"/>
      <sheetName val="18. Krajobraz"/>
      <sheetName val="16_ Prometnice"/>
      <sheetName val="16__Prometnice"/>
      <sheetName val="17__Ograda"/>
      <sheetName val="18__Krajobraz"/>
      <sheetName val="16__Prometnice1"/>
      <sheetName val="TROŠKOVNIK"/>
      <sheetName val="17__Ograda1"/>
      <sheetName val="18__Krajobraz1"/>
      <sheetName val="16__Prometnice2"/>
      <sheetName val="16__Prometnice7"/>
      <sheetName val="17__Ograda4"/>
      <sheetName val="18__Krajobraz4"/>
      <sheetName val="16__Prometnice8"/>
      <sheetName val="16__Prometnice5"/>
      <sheetName val="17__Ograda3"/>
      <sheetName val="18__Krajobraz3"/>
      <sheetName val="16__Prometnice6"/>
      <sheetName val="16__Prometnice3"/>
      <sheetName val="17__Ograda2"/>
      <sheetName val="18__Krajobraz2"/>
      <sheetName val="16__Prometnice4"/>
      <sheetName val="16__Prometnice9"/>
      <sheetName val="17__Ograda5"/>
      <sheetName val="18__Krajobraz5"/>
      <sheetName val="16__Prometnice10"/>
      <sheetName val="soboslik"/>
      <sheetName val="elektr"/>
      <sheetName val="plin"/>
      <sheetName val="ZEMLJAN"/>
      <sheetName val="razni "/>
      <sheetName val="izolacija"/>
      <sheetName val="oprema dvor."/>
      <sheetName val="okoliš"/>
      <sheetName val="offen LIDL-Troskovnik-16-17-18-"/>
      <sheetName val="proračun"/>
      <sheetName val="V-LEVEL KRILO"/>
      <sheetName val="V-LEVEL BAZEN"/>
      <sheetName val="11 PARKING br.6.1"/>
      <sheetName val="13 ENTRY PIAZZA"/>
      <sheetName val="V LEVEL ZONA"/>
      <sheetName val="elektro"/>
      <sheetName val="el_sunčana_el"/>
    </sheetNames>
    <sheetDataSet>
      <sheetData sheetId="0" refreshError="1"/>
      <sheetData sheetId="1" refreshError="1">
        <row r="66">
          <cell r="G66">
            <v>81489.785000000003</v>
          </cell>
        </row>
        <row r="130">
          <cell r="G130" t="str">
            <v xml:space="preserve"> </v>
          </cell>
        </row>
        <row r="277">
          <cell r="G277" t="str">
            <v xml:space="preserve"> </v>
          </cell>
        </row>
        <row r="329">
          <cell r="G329" t="str">
            <v xml:space="preserve"> </v>
          </cell>
        </row>
      </sheetData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 refreshError="1"/>
      <sheetData sheetId="40" refreshError="1"/>
      <sheetData sheetId="41"/>
      <sheetData sheetId="42"/>
      <sheetData sheetId="43"/>
      <sheetData sheetId="44"/>
      <sheetData sheetId="4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VE"/>
      <sheetName val="Naslovnica"/>
      <sheetName val="1.  ZEMLJANI"/>
      <sheetName val="2. BET. I ARM_BET"/>
      <sheetName val="3. ARMIRAČKI"/>
      <sheetName val="4. ZIDARSKI"/>
      <sheetName val="5. TESARSKI"/>
      <sheetName val="6. IZOLATERSKI"/>
      <sheetName val="7. FASADERSKI"/>
      <sheetName val="8. LIMARSKI"/>
      <sheetName val="9. SOB. LIČILAČKI"/>
      <sheetName val="10. KERAMIČARSKI"/>
      <sheetName val="11. PARKETARSKI"/>
      <sheetName val="12. STOLARSKI"/>
      <sheetName val="13. AL. BRAVARSKI"/>
      <sheetName val="14. PVC STOLARIJA"/>
      <sheetName val="15. OSTALI"/>
      <sheetName val="REKAPITULACIJA"/>
      <sheetName val="1_  ZEMLJA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L43"/>
  <sheetViews>
    <sheetView view="pageBreakPreview" topLeftCell="A12" zoomScale="150" zoomScaleSheetLayoutView="150" workbookViewId="0">
      <selection activeCell="J12" sqref="J12"/>
    </sheetView>
  </sheetViews>
  <sheetFormatPr defaultRowHeight="12.75"/>
  <cols>
    <col min="1" max="1" width="9.140625" style="31"/>
    <col min="2" max="2" width="19.28515625" style="31" customWidth="1"/>
    <col min="3" max="6" width="9.140625" style="31"/>
    <col min="7" max="7" width="14.7109375" style="31" customWidth="1"/>
    <col min="8" max="16384" width="9.140625" style="31"/>
  </cols>
  <sheetData>
    <row r="4" spans="2:12">
      <c r="B4" s="30" t="s">
        <v>44</v>
      </c>
    </row>
    <row r="5" spans="2:12" ht="15">
      <c r="B5" s="55" t="s">
        <v>45</v>
      </c>
    </row>
    <row r="6" spans="2:12" ht="15">
      <c r="B6" s="55" t="s">
        <v>46</v>
      </c>
    </row>
    <row r="7" spans="2:12">
      <c r="B7" s="32"/>
    </row>
    <row r="8" spans="2:12">
      <c r="B8" s="32"/>
    </row>
    <row r="9" spans="2:12">
      <c r="B9" s="33" t="s">
        <v>43</v>
      </c>
    </row>
    <row r="10" spans="2:12" ht="27.75" customHeight="1">
      <c r="B10" s="103" t="s">
        <v>47</v>
      </c>
      <c r="C10" s="104"/>
      <c r="D10" s="104"/>
    </row>
    <row r="11" spans="2:12">
      <c r="B11" s="32" t="s">
        <v>50</v>
      </c>
    </row>
    <row r="12" spans="2:12" ht="15">
      <c r="B12" s="55" t="s">
        <v>48</v>
      </c>
      <c r="C12"/>
      <c r="D12"/>
      <c r="E12"/>
      <c r="F12"/>
      <c r="G12"/>
      <c r="H12"/>
      <c r="I12"/>
      <c r="J12"/>
      <c r="K12"/>
      <c r="L12"/>
    </row>
    <row r="13" spans="2:12" ht="15">
      <c r="B13" t="s">
        <v>49</v>
      </c>
      <c r="C13"/>
      <c r="D13"/>
      <c r="E13"/>
      <c r="F13"/>
      <c r="G13"/>
      <c r="H13"/>
      <c r="I13"/>
      <c r="J13"/>
      <c r="K13"/>
      <c r="L13" s="56"/>
    </row>
    <row r="14" spans="2:12" ht="15">
      <c r="B14"/>
      <c r="C14"/>
      <c r="D14"/>
      <c r="E14"/>
      <c r="F14"/>
      <c r="G14"/>
      <c r="H14"/>
      <c r="I14"/>
      <c r="J14"/>
      <c r="K14"/>
      <c r="L14" s="56"/>
    </row>
    <row r="15" spans="2:12" ht="57" customHeight="1"/>
    <row r="16" spans="2:12" s="34" customFormat="1" ht="36.75" customHeight="1">
      <c r="B16" s="105" t="s">
        <v>51</v>
      </c>
      <c r="C16" s="105"/>
      <c r="D16" s="105"/>
      <c r="E16" s="105"/>
      <c r="F16" s="105"/>
      <c r="G16" s="106"/>
    </row>
    <row r="19" spans="2:7" s="34" customFormat="1" ht="20.25" customHeight="1">
      <c r="B19" s="107" t="s">
        <v>37</v>
      </c>
      <c r="C19" s="108"/>
      <c r="D19" s="108"/>
      <c r="E19" s="108"/>
      <c r="F19" s="108"/>
      <c r="G19" s="109"/>
    </row>
    <row r="20" spans="2:7">
      <c r="B20" s="106"/>
      <c r="C20" s="106"/>
      <c r="D20" s="106"/>
      <c r="E20" s="106"/>
      <c r="F20" s="106"/>
      <c r="G20" s="106"/>
    </row>
    <row r="24" spans="2:7" s="34" customFormat="1">
      <c r="E24" s="35"/>
    </row>
    <row r="25" spans="2:7" s="34" customFormat="1"/>
    <row r="26" spans="2:7" s="34" customFormat="1"/>
    <row r="27" spans="2:7" s="40" customFormat="1" ht="15.75">
      <c r="B27" s="36" t="s">
        <v>52</v>
      </c>
      <c r="C27" s="37"/>
      <c r="D27" s="38"/>
      <c r="E27" s="39"/>
    </row>
    <row r="28" spans="2:7" s="40" customFormat="1" ht="15.75">
      <c r="B28" s="36"/>
      <c r="C28" s="41"/>
      <c r="D28" s="42"/>
      <c r="E28" s="39"/>
    </row>
    <row r="29" spans="2:7" s="40" customFormat="1" ht="15.75">
      <c r="B29" s="36"/>
      <c r="C29" s="43"/>
      <c r="D29" s="44"/>
      <c r="E29" s="45"/>
      <c r="F29" s="46"/>
    </row>
    <row r="30" spans="2:7" s="40" customFormat="1">
      <c r="B30" s="36" t="s">
        <v>53</v>
      </c>
      <c r="C30" s="36" t="s">
        <v>38</v>
      </c>
      <c r="D30" s="47"/>
      <c r="E30" s="48"/>
    </row>
    <row r="31" spans="2:7" s="40" customFormat="1">
      <c r="B31" s="36"/>
      <c r="C31" s="36" t="s">
        <v>39</v>
      </c>
      <c r="D31" s="47"/>
      <c r="E31" s="48"/>
    </row>
    <row r="32" spans="2:7" s="40" customFormat="1">
      <c r="B32" s="36"/>
      <c r="C32" s="36"/>
      <c r="D32" s="47"/>
      <c r="E32" s="48"/>
    </row>
    <row r="33" spans="2:8" s="40" customFormat="1">
      <c r="B33" s="36" t="s">
        <v>40</v>
      </c>
      <c r="C33" s="49" t="s">
        <v>41</v>
      </c>
      <c r="D33" s="47"/>
      <c r="E33" s="48"/>
      <c r="F33" s="50"/>
      <c r="G33" s="50"/>
      <c r="H33" s="50"/>
    </row>
    <row r="34" spans="2:8" s="40" customFormat="1">
      <c r="B34" s="36"/>
      <c r="C34" s="51"/>
      <c r="D34" s="47"/>
      <c r="E34" s="48"/>
    </row>
    <row r="35" spans="2:8" s="40" customFormat="1">
      <c r="B35" s="36"/>
      <c r="C35" s="51"/>
      <c r="D35" s="52"/>
      <c r="E35" s="48"/>
    </row>
    <row r="36" spans="2:8" s="40" customFormat="1">
      <c r="B36" s="53"/>
      <c r="C36" s="36"/>
      <c r="D36" s="54"/>
      <c r="E36" s="48"/>
    </row>
    <row r="37" spans="2:8" s="40" customFormat="1">
      <c r="B37" s="36" t="s">
        <v>42</v>
      </c>
      <c r="C37" s="36" t="s">
        <v>54</v>
      </c>
      <c r="D37" s="54"/>
      <c r="E37" s="48"/>
    </row>
    <row r="38" spans="2:8" s="53" customFormat="1"/>
    <row r="39" spans="2:8" s="53" customFormat="1"/>
    <row r="40" spans="2:8" s="53" customFormat="1"/>
    <row r="41" spans="2:8" s="53" customFormat="1"/>
    <row r="42" spans="2:8" s="34" customFormat="1"/>
    <row r="43" spans="2:8" s="34" customFormat="1"/>
  </sheetData>
  <mergeCells count="4">
    <mergeCell ref="B10:D10"/>
    <mergeCell ref="B16:G16"/>
    <mergeCell ref="B19:G19"/>
    <mergeCell ref="B20:G20"/>
  </mergeCells>
  <pageMargins left="0.7" right="0.7" top="0.75" bottom="0.75" header="0.3" footer="0.3"/>
  <pageSetup paperSize="9" scale="96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U104"/>
  <sheetViews>
    <sheetView showZeros="0" tabSelected="1" view="pageBreakPreview" zoomScaleSheetLayoutView="100" workbookViewId="0">
      <selection sqref="A1:H1"/>
    </sheetView>
  </sheetViews>
  <sheetFormatPr defaultRowHeight="15"/>
  <cols>
    <col min="1" max="1" width="4.140625" style="1" customWidth="1"/>
    <col min="2" max="2" width="3.28515625" style="1" customWidth="1"/>
    <col min="3" max="3" width="2.42578125" style="2" customWidth="1"/>
    <col min="4" max="4" width="37.85546875" style="3" customWidth="1"/>
    <col min="5" max="5" width="5.85546875" style="1" customWidth="1"/>
    <col min="6" max="6" width="10.5703125" style="4" customWidth="1"/>
    <col min="7" max="7" width="11.7109375" style="4" customWidth="1"/>
    <col min="8" max="8" width="15.7109375" style="4" customWidth="1"/>
  </cols>
  <sheetData>
    <row r="1" spans="1:1009">
      <c r="A1" s="110"/>
      <c r="B1" s="111"/>
      <c r="C1" s="111"/>
      <c r="D1" s="111"/>
      <c r="E1" s="111"/>
      <c r="F1" s="111"/>
      <c r="G1" s="111"/>
      <c r="H1" s="112"/>
    </row>
    <row r="2" spans="1:1009" ht="18.75" thickBot="1">
      <c r="A2" s="6"/>
      <c r="B2" s="7"/>
      <c r="C2" s="8"/>
      <c r="D2" s="9"/>
      <c r="E2" s="10"/>
      <c r="F2" s="69"/>
    </row>
    <row r="3" spans="1:1009" ht="15.75" thickBot="1">
      <c r="A3" s="11"/>
      <c r="B3" s="12"/>
      <c r="C3" s="13"/>
      <c r="D3" s="12" t="s">
        <v>71</v>
      </c>
      <c r="E3" s="14"/>
      <c r="F3" s="15"/>
      <c r="G3" s="15"/>
      <c r="H3" s="16"/>
    </row>
    <row r="4" spans="1:1009">
      <c r="A4" s="24"/>
      <c r="B4" s="17"/>
      <c r="C4" s="100"/>
      <c r="D4" s="17"/>
      <c r="E4" s="101"/>
      <c r="F4" s="102"/>
      <c r="G4" s="102"/>
      <c r="H4" s="102"/>
    </row>
    <row r="5" spans="1:1009">
      <c r="A5" s="96"/>
      <c r="B5" s="96"/>
      <c r="C5" s="96"/>
      <c r="D5" s="96"/>
      <c r="E5" s="96"/>
      <c r="F5" s="96"/>
      <c r="G5" s="96"/>
      <c r="H5" s="96"/>
    </row>
    <row r="6" spans="1:1009" ht="16.5">
      <c r="A6" s="113" t="s">
        <v>0</v>
      </c>
      <c r="B6" s="113"/>
      <c r="C6" s="113"/>
      <c r="D6" s="97" t="s">
        <v>1</v>
      </c>
      <c r="E6" s="98"/>
      <c r="F6" s="99" t="s">
        <v>2</v>
      </c>
      <c r="G6" s="99" t="s">
        <v>77</v>
      </c>
      <c r="H6" s="99" t="s">
        <v>3</v>
      </c>
    </row>
    <row r="7" spans="1:1009" ht="16.5">
      <c r="A7" s="92"/>
      <c r="B7" s="92"/>
      <c r="C7" s="92"/>
      <c r="D7" s="93"/>
      <c r="E7" s="94"/>
      <c r="F7" s="95"/>
      <c r="G7" s="95"/>
      <c r="H7" s="95"/>
    </row>
    <row r="8" spans="1:1009" ht="30" customHeight="1">
      <c r="B8" s="17"/>
      <c r="D8" s="117" t="s">
        <v>67</v>
      </c>
      <c r="E8" s="115"/>
      <c r="F8" s="115"/>
      <c r="G8" s="115"/>
      <c r="H8" s="115"/>
    </row>
    <row r="9" spans="1:1009">
      <c r="B9" s="17"/>
      <c r="D9" s="18"/>
      <c r="G9" s="5"/>
    </row>
    <row r="10" spans="1:1009" ht="23.25" customHeight="1">
      <c r="B10" s="17"/>
      <c r="D10" s="117" t="s">
        <v>22</v>
      </c>
      <c r="E10" s="115"/>
      <c r="F10" s="115"/>
      <c r="G10" s="115"/>
      <c r="H10" s="115"/>
    </row>
    <row r="11" spans="1:1009" ht="48.75" customHeight="1">
      <c r="B11" s="17"/>
      <c r="D11" s="117" t="s">
        <v>70</v>
      </c>
      <c r="E11" s="115"/>
      <c r="F11" s="115"/>
      <c r="G11" s="115"/>
      <c r="H11" s="115"/>
    </row>
    <row r="12" spans="1:1009">
      <c r="A12" s="20"/>
      <c r="B12" s="21"/>
      <c r="D12" s="18"/>
      <c r="G12" s="5"/>
    </row>
    <row r="13" spans="1:1009">
      <c r="A13" s="24" t="s">
        <v>4</v>
      </c>
      <c r="B13" s="21"/>
      <c r="D13" s="57" t="s">
        <v>16</v>
      </c>
      <c r="G13" s="5"/>
    </row>
    <row r="14" spans="1:1009">
      <c r="A14" s="24"/>
      <c r="B14" s="21"/>
      <c r="D14" s="19"/>
      <c r="G14" s="5"/>
    </row>
    <row r="15" spans="1:1009" ht="127.5" customHeight="1">
      <c r="A15" s="20"/>
      <c r="B15" s="21"/>
      <c r="D15" s="114" t="s">
        <v>55</v>
      </c>
      <c r="E15" s="115"/>
      <c r="F15" s="115"/>
      <c r="G15" s="115"/>
      <c r="H15" s="115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</row>
    <row r="16" spans="1:1009" ht="12.75" customHeight="1">
      <c r="A16" s="20"/>
      <c r="B16" s="21"/>
      <c r="D16" s="65"/>
      <c r="E16"/>
      <c r="F16" s="68"/>
      <c r="G16"/>
      <c r="H16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</row>
    <row r="17" spans="1:1009" ht="86.25" customHeight="1">
      <c r="A17" s="20" t="s">
        <v>4</v>
      </c>
      <c r="B17" s="21">
        <f>IF(AND(D17&gt;0,NOT(D17=" "),NOT(D16&gt;0)),1+(COUNTIF($B$8:B16,"&gt;0"))," ")</f>
        <v>1</v>
      </c>
      <c r="D17" s="66" t="s">
        <v>68</v>
      </c>
      <c r="E17" t="s">
        <v>69</v>
      </c>
      <c r="F17" s="22">
        <v>1</v>
      </c>
      <c r="G17"/>
      <c r="H17" s="23">
        <f>IF(ISNUMBER(F17),F17*G17,"")</f>
        <v>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  <c r="AGG17" s="1"/>
      <c r="AGH17" s="1"/>
      <c r="AGI17" s="1"/>
      <c r="AGJ17" s="1"/>
      <c r="AGK17" s="1"/>
      <c r="AGL17" s="1"/>
      <c r="AGM17" s="1"/>
      <c r="AGN17" s="1"/>
      <c r="AGO17" s="1"/>
      <c r="AGP17" s="1"/>
      <c r="AGQ17" s="1"/>
      <c r="AGR17" s="1"/>
      <c r="AGS17" s="1"/>
      <c r="AGT17" s="1"/>
      <c r="AGU17" s="1"/>
      <c r="AGV17" s="1"/>
      <c r="AGW17" s="1"/>
      <c r="AGX17" s="1"/>
      <c r="AGY17" s="1"/>
      <c r="AGZ17" s="1"/>
      <c r="AHA17" s="1"/>
      <c r="AHB17" s="1"/>
      <c r="AHC17" s="1"/>
      <c r="AHD17" s="1"/>
      <c r="AHE17" s="1"/>
      <c r="AHF17" s="1"/>
      <c r="AHG17" s="1"/>
      <c r="AHH17" s="1"/>
      <c r="AHI17" s="1"/>
      <c r="AHJ17" s="1"/>
      <c r="AHK17" s="1"/>
      <c r="AHL17" s="1"/>
      <c r="AHM17" s="1"/>
      <c r="AHN17" s="1"/>
      <c r="AHO17" s="1"/>
      <c r="AHP17" s="1"/>
      <c r="AHQ17" s="1"/>
      <c r="AHR17" s="1"/>
      <c r="AHS17" s="1"/>
      <c r="AHT17" s="1"/>
      <c r="AHU17" s="1"/>
      <c r="AHV17" s="1"/>
      <c r="AHW17" s="1"/>
      <c r="AHX17" s="1"/>
      <c r="AHY17" s="1"/>
      <c r="AHZ17" s="1"/>
      <c r="AIA17" s="1"/>
      <c r="AIB17" s="1"/>
      <c r="AIC17" s="1"/>
      <c r="AID17" s="1"/>
      <c r="AIE17" s="1"/>
      <c r="AIF17" s="1"/>
      <c r="AIG17" s="1"/>
      <c r="AIH17" s="1"/>
      <c r="AII17" s="1"/>
      <c r="AIJ17" s="1"/>
      <c r="AIK17" s="1"/>
      <c r="AIL17" s="1"/>
      <c r="AIM17" s="1"/>
      <c r="AIN17" s="1"/>
      <c r="AIO17" s="1"/>
      <c r="AIP17" s="1"/>
      <c r="AIQ17" s="1"/>
      <c r="AIR17" s="1"/>
      <c r="AIS17" s="1"/>
      <c r="AIT17" s="1"/>
      <c r="AIU17" s="1"/>
      <c r="AIV17" s="1"/>
      <c r="AIW17" s="1"/>
      <c r="AIX17" s="1"/>
      <c r="AIY17" s="1"/>
      <c r="AIZ17" s="1"/>
      <c r="AJA17" s="1"/>
      <c r="AJB17" s="1"/>
      <c r="AJC17" s="1"/>
      <c r="AJD17" s="1"/>
      <c r="AJE17" s="1"/>
      <c r="AJF17" s="1"/>
      <c r="AJG17" s="1"/>
      <c r="AJH17" s="1"/>
      <c r="AJI17" s="1"/>
      <c r="AJJ17" s="1"/>
      <c r="AJK17" s="1"/>
      <c r="AJL17" s="1"/>
      <c r="AJM17" s="1"/>
      <c r="AJN17" s="1"/>
      <c r="AJO17" s="1"/>
      <c r="AJP17" s="1"/>
      <c r="AJQ17" s="1"/>
      <c r="AJR17" s="1"/>
      <c r="AJS17" s="1"/>
      <c r="AJT17" s="1"/>
      <c r="AJU17" s="1"/>
      <c r="AJV17" s="1"/>
      <c r="AJW17" s="1"/>
      <c r="AJX17" s="1"/>
      <c r="AJY17" s="1"/>
      <c r="AJZ17" s="1"/>
      <c r="AKA17" s="1"/>
      <c r="AKB17" s="1"/>
      <c r="AKC17" s="1"/>
      <c r="AKD17" s="1"/>
      <c r="AKE17" s="1"/>
      <c r="AKF17" s="1"/>
      <c r="AKG17" s="1"/>
      <c r="AKH17" s="1"/>
      <c r="AKI17" s="1"/>
      <c r="AKJ17" s="1"/>
      <c r="AKK17" s="1"/>
      <c r="AKL17" s="1"/>
      <c r="AKM17" s="1"/>
      <c r="AKN17" s="1"/>
      <c r="AKO17" s="1"/>
      <c r="AKP17" s="1"/>
      <c r="AKQ17" s="1"/>
      <c r="AKR17" s="1"/>
      <c r="AKS17" s="1"/>
      <c r="AKT17" s="1"/>
      <c r="AKU17" s="1"/>
      <c r="AKV17" s="1"/>
      <c r="AKW17" s="1"/>
      <c r="AKX17" s="1"/>
      <c r="AKY17" s="1"/>
      <c r="AKZ17" s="1"/>
      <c r="ALA17" s="1"/>
      <c r="ALB17" s="1"/>
      <c r="ALC17" s="1"/>
      <c r="ALD17" s="1"/>
      <c r="ALE17" s="1"/>
      <c r="ALF17" s="1"/>
      <c r="ALG17" s="1"/>
      <c r="ALH17" s="1"/>
      <c r="ALI17" s="1"/>
      <c r="ALJ17" s="1"/>
      <c r="ALK17" s="1"/>
      <c r="ALL17" s="1"/>
      <c r="ALM17" s="1"/>
      <c r="ALN17" s="1"/>
      <c r="ALO17" s="1"/>
      <c r="ALP17" s="1"/>
      <c r="ALQ17" s="1"/>
      <c r="ALR17" s="1"/>
      <c r="ALS17" s="1"/>
      <c r="ALT17" s="1"/>
      <c r="ALU17" s="1"/>
    </row>
    <row r="18" spans="1:1009">
      <c r="A18" s="20" t="str">
        <f>IF(OR(B18="",B18=" ")," ",$A$3)</f>
        <v xml:space="preserve"> </v>
      </c>
      <c r="B18" s="21" t="str">
        <f>IF(AND(D18&gt;0,NOT(D18=" "),NOT(D13&gt;0)),1+(COUNTIF($B$8:B13,"&gt;0"))," ")</f>
        <v xml:space="preserve"> </v>
      </c>
      <c r="D18" s="19"/>
      <c r="G18" s="5"/>
    </row>
    <row r="19" spans="1:1009" ht="51">
      <c r="A19" s="20" t="s">
        <v>4</v>
      </c>
      <c r="B19" s="21">
        <f>IF(AND(D19&gt;0,NOT(D19=" "),NOT(D18&gt;0)),1+(COUNTIF($B$8:B18,"&gt;0"))," ")</f>
        <v>2</v>
      </c>
      <c r="D19" s="18" t="s">
        <v>31</v>
      </c>
      <c r="E19" s="1" t="s">
        <v>9</v>
      </c>
      <c r="F19" s="22">
        <v>3.3</v>
      </c>
      <c r="G19" s="5"/>
      <c r="H19" s="23">
        <f>IF(ISNUMBER(F19),F19*G19,"")</f>
        <v>0</v>
      </c>
    </row>
    <row r="20" spans="1:1009">
      <c r="A20" s="20" t="str">
        <f>IF(OR(B20="",B20=" ")," ",$A$3)</f>
        <v xml:space="preserve"> </v>
      </c>
      <c r="B20" s="21" t="str">
        <f>IF(AND(D20&gt;0,NOT(D20=" "),NOT(D19&gt;0)),1+(COUNTIF($B$8:B19,"&gt;0"))," ")</f>
        <v xml:space="preserve"> </v>
      </c>
      <c r="D20" s="18"/>
      <c r="F20" s="22"/>
      <c r="G20" s="5"/>
      <c r="H20" s="23"/>
    </row>
    <row r="21" spans="1:1009" ht="38.25">
      <c r="A21" s="20" t="s">
        <v>4</v>
      </c>
      <c r="B21" s="21">
        <f>IF(AND(D21&gt;0,NOT(D21=" "),NOT(D20&gt;0)),1+(COUNTIF($B$8:B20,"&gt;0"))," ")</f>
        <v>3</v>
      </c>
      <c r="D21" s="29" t="s">
        <v>36</v>
      </c>
      <c r="E21" s="1" t="s">
        <v>6</v>
      </c>
      <c r="F21" s="22">
        <v>15</v>
      </c>
      <c r="G21" s="5"/>
      <c r="H21" s="23">
        <f>IF(ISNUMBER(F21),F21*G21,"")</f>
        <v>0</v>
      </c>
    </row>
    <row r="22" spans="1:1009">
      <c r="A22" s="20" t="str">
        <f>IF(OR(B22="",B22=" ")," ",$A$3)</f>
        <v xml:space="preserve"> </v>
      </c>
      <c r="B22" s="21" t="str">
        <f>IF(AND(D22&gt;0,NOT(D22=" "),NOT(D21&gt;0)),1+(COUNTIF($B$8:B21,"&gt;0"))," ")</f>
        <v xml:space="preserve"> </v>
      </c>
      <c r="D22" s="29"/>
      <c r="G22" s="5"/>
    </row>
    <row r="23" spans="1:1009" ht="38.25">
      <c r="A23" s="20" t="s">
        <v>4</v>
      </c>
      <c r="B23" s="21">
        <f>IF(AND(D23&gt;0,NOT(D23=" "),NOT(D22&gt;0)),1+(COUNTIF($B$8:B22,"&gt;0"))," ")</f>
        <v>4</v>
      </c>
      <c r="D23" s="18" t="s">
        <v>17</v>
      </c>
      <c r="E23" s="1" t="s">
        <v>6</v>
      </c>
      <c r="F23" s="22">
        <v>40</v>
      </c>
      <c r="G23" s="5"/>
      <c r="H23" s="23">
        <f>IF(ISNUMBER(F23),F23*G23,"")</f>
        <v>0</v>
      </c>
    </row>
    <row r="24" spans="1:1009">
      <c r="A24" s="20" t="str">
        <f>IF(OR(B24="",B24=" ")," ",$A$3)</f>
        <v xml:space="preserve"> </v>
      </c>
      <c r="B24" s="21" t="str">
        <f>IF(AND(D24&gt;0,NOT(D24=" "),NOT(D23&gt;0)),1+(COUNTIF($B$8:B23,"&gt;0"))," ")</f>
        <v xml:space="preserve"> </v>
      </c>
      <c r="D24" s="19"/>
      <c r="G24" s="5"/>
    </row>
    <row r="25" spans="1:1009" ht="38.25">
      <c r="A25" s="20" t="s">
        <v>4</v>
      </c>
      <c r="B25" s="21">
        <f>IF(AND(D25&gt;0,NOT(D25=" "),NOT(D24&gt;0)),1+(COUNTIF($B$8:B24,"&gt;0"))," ")</f>
        <v>5</v>
      </c>
      <c r="D25" s="18" t="s">
        <v>18</v>
      </c>
      <c r="E25" s="1" t="s">
        <v>8</v>
      </c>
      <c r="F25" s="22">
        <v>5</v>
      </c>
      <c r="G25" s="5"/>
      <c r="H25" s="23">
        <f>IF(ISNUMBER(F25),F25*G25,"")</f>
        <v>0</v>
      </c>
    </row>
    <row r="26" spans="1:1009">
      <c r="A26" s="20"/>
      <c r="B26" s="21"/>
      <c r="D26" s="19"/>
      <c r="G26" s="5"/>
    </row>
    <row r="27" spans="1:1009" s="68" customFormat="1" ht="38.25">
      <c r="A27" s="20" t="s">
        <v>4</v>
      </c>
      <c r="B27" s="21">
        <f>IF(AND(D27&gt;0,NOT(D27=" "),NOT(D26&gt;0)),1+(COUNTIF($B$8:B26,"&gt;0"))," ")</f>
        <v>6</v>
      </c>
      <c r="C27" s="2"/>
      <c r="D27" s="18" t="s">
        <v>73</v>
      </c>
      <c r="E27" s="1" t="s">
        <v>9</v>
      </c>
      <c r="F27" s="22">
        <v>50.5</v>
      </c>
      <c r="G27" s="5"/>
      <c r="H27" s="67">
        <f>IF(ISNUMBER(F27),F27*G27,"")</f>
        <v>0</v>
      </c>
    </row>
    <row r="28" spans="1:1009" s="68" customFormat="1">
      <c r="A28" s="20"/>
      <c r="B28" s="21"/>
      <c r="C28" s="2"/>
      <c r="D28" s="18"/>
      <c r="E28" s="1"/>
      <c r="F28" s="22"/>
      <c r="G28" s="5"/>
      <c r="H28" s="67"/>
    </row>
    <row r="29" spans="1:1009" s="68" customFormat="1" ht="42" customHeight="1">
      <c r="A29" s="20" t="s">
        <v>4</v>
      </c>
      <c r="B29" s="21">
        <f>IF(AND(D29&gt;0,NOT(D29=" "),NOT(D28&gt;0)),1+(COUNTIF($B$8:B28,"&gt;0"))," ")</f>
        <v>7</v>
      </c>
      <c r="C29" s="2"/>
      <c r="D29" s="18" t="s">
        <v>10</v>
      </c>
      <c r="E29" s="1" t="s">
        <v>9</v>
      </c>
      <c r="F29" s="22">
        <v>26</v>
      </c>
      <c r="G29" s="5"/>
      <c r="H29" s="67">
        <f>IF(ISNUMBER(F29),F29*G29,"")</f>
        <v>0</v>
      </c>
    </row>
    <row r="30" spans="1:1009">
      <c r="A30" s="20"/>
      <c r="B30" s="21"/>
      <c r="D30" s="18"/>
      <c r="F30" s="22"/>
      <c r="G30" s="5"/>
      <c r="H30" s="23"/>
    </row>
    <row r="31" spans="1:1009" ht="38.25">
      <c r="A31" s="20" t="s">
        <v>4</v>
      </c>
      <c r="B31" s="21">
        <f>IF(AND(D31&gt;0,NOT(D31=" "),NOT(D30&gt;0)),1+(COUNTIF($B$8:B30,"&gt;0"))," ")</f>
        <v>8</v>
      </c>
      <c r="D31" s="18" t="s">
        <v>11</v>
      </c>
      <c r="E31" s="1" t="s">
        <v>9</v>
      </c>
      <c r="F31" s="22">
        <v>3.5</v>
      </c>
      <c r="G31" s="5"/>
      <c r="H31" s="23">
        <f>IF(ISNUMBER(F31),F31*G31,"")</f>
        <v>0</v>
      </c>
    </row>
    <row r="32" spans="1:1009">
      <c r="A32" s="20"/>
      <c r="B32" s="21"/>
      <c r="D32" s="18"/>
      <c r="F32" s="22"/>
      <c r="G32" s="5"/>
      <c r="H32" s="23"/>
    </row>
    <row r="33" spans="1:1009" ht="25.5">
      <c r="A33" s="20" t="s">
        <v>4</v>
      </c>
      <c r="B33" s="21">
        <f>IF(AND(D33&gt;0,NOT(D33=" "),NOT(D32&gt;0)),1+(COUNTIF($B$8:B32,"&gt;0"))," ")</f>
        <v>9</v>
      </c>
      <c r="D33" s="18" t="s">
        <v>19</v>
      </c>
      <c r="E33" s="1" t="s">
        <v>6</v>
      </c>
      <c r="F33" s="22">
        <v>20</v>
      </c>
      <c r="G33" s="5"/>
      <c r="H33" s="23">
        <f>IF(ISNUMBER(F33),F33*G33,"")</f>
        <v>0</v>
      </c>
    </row>
    <row r="34" spans="1:1009">
      <c r="A34" s="20" t="str">
        <f>IF(OR(B34="",B34=" ")," ",$A$3)</f>
        <v xml:space="preserve"> </v>
      </c>
      <c r="B34" s="21" t="str">
        <f>IF(AND(D34&gt;0,NOT(D34=" "),NOT(D31&gt;0)),1+(COUNTIF($B$8:B31,"&gt;0"))," ")</f>
        <v xml:space="preserve"> </v>
      </c>
      <c r="D34" s="18"/>
      <c r="F34" s="22"/>
      <c r="G34" s="5"/>
      <c r="H34" s="23"/>
    </row>
    <row r="35" spans="1:1009" ht="38.25">
      <c r="A35" s="20" t="s">
        <v>4</v>
      </c>
      <c r="B35" s="21">
        <v>10</v>
      </c>
      <c r="D35" s="18" t="s">
        <v>72</v>
      </c>
      <c r="E35" s="1" t="s">
        <v>6</v>
      </c>
      <c r="F35" s="22">
        <v>15</v>
      </c>
      <c r="G35" s="5"/>
      <c r="H35" s="23">
        <f>IF(ISNUMBER(F35),F35*G35,"")</f>
        <v>0</v>
      </c>
    </row>
    <row r="36" spans="1:1009">
      <c r="A36" s="78"/>
      <c r="B36" s="74"/>
      <c r="C36" s="75"/>
      <c r="D36" s="79"/>
      <c r="E36" s="76"/>
      <c r="F36" s="80"/>
      <c r="G36" s="77"/>
      <c r="H36" s="81"/>
    </row>
    <row r="37" spans="1:1009">
      <c r="A37" s="24" t="s">
        <v>4</v>
      </c>
      <c r="B37" s="21"/>
      <c r="D37" s="19" t="s">
        <v>16</v>
      </c>
      <c r="G37" s="5"/>
      <c r="H37" s="4">
        <f>SUM(H17:H36)</f>
        <v>0</v>
      </c>
    </row>
    <row r="38" spans="1:1009">
      <c r="A38" s="20"/>
      <c r="B38" s="21"/>
      <c r="D38" s="18"/>
      <c r="F38" s="22"/>
      <c r="G38" s="5"/>
      <c r="H38" s="23"/>
    </row>
    <row r="39" spans="1:1009">
      <c r="A39" s="20"/>
      <c r="B39" s="21"/>
      <c r="D39" s="18"/>
      <c r="F39" s="22"/>
      <c r="G39" s="5"/>
      <c r="H39" s="23"/>
    </row>
    <row r="40" spans="1:1009">
      <c r="A40" s="20" t="s">
        <v>24</v>
      </c>
      <c r="B40" s="21"/>
      <c r="D40" s="57" t="s">
        <v>25</v>
      </c>
      <c r="G40" s="5"/>
    </row>
    <row r="41" spans="1:1009">
      <c r="A41" s="20"/>
      <c r="B41" s="21"/>
      <c r="D41" s="19"/>
      <c r="G41" s="5"/>
    </row>
    <row r="42" spans="1:1009" ht="30.75" customHeight="1">
      <c r="A42" s="24"/>
      <c r="B42" s="17"/>
      <c r="C42" s="59"/>
      <c r="D42" s="116" t="s">
        <v>56</v>
      </c>
      <c r="E42" s="115"/>
      <c r="F42" s="115"/>
      <c r="G42" s="115"/>
      <c r="H42" s="115"/>
      <c r="I42" s="60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"/>
      <c r="PF42" s="1"/>
      <c r="PG42" s="1"/>
      <c r="PH42" s="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/>
      <c r="QT42" s="1"/>
      <c r="QU42" s="1"/>
      <c r="QV42" s="1"/>
      <c r="QW42" s="1"/>
      <c r="QX42" s="1"/>
      <c r="QY42" s="1"/>
      <c r="QZ42" s="1"/>
      <c r="RA42" s="1"/>
      <c r="RB42" s="1"/>
      <c r="RC42" s="1"/>
      <c r="RD42" s="1"/>
      <c r="RE42" s="1"/>
      <c r="RF42" s="1"/>
      <c r="RG42" s="1"/>
      <c r="RH42" s="1"/>
      <c r="RI42" s="1"/>
      <c r="RJ42" s="1"/>
      <c r="RK42" s="1"/>
      <c r="RL42" s="1"/>
      <c r="RM42" s="1"/>
      <c r="RN42" s="1"/>
      <c r="RO42" s="1"/>
      <c r="RP42" s="1"/>
      <c r="RQ42" s="1"/>
      <c r="RR42" s="1"/>
      <c r="RS42" s="1"/>
      <c r="RT42" s="1"/>
      <c r="RU42" s="1"/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  <c r="SG42" s="1"/>
      <c r="SH42" s="1"/>
      <c r="SI42" s="1"/>
      <c r="SJ42" s="1"/>
      <c r="SK42" s="1"/>
      <c r="SL42" s="1"/>
      <c r="SM42" s="1"/>
      <c r="SN42" s="1"/>
      <c r="SO42" s="1"/>
      <c r="SP42" s="1"/>
      <c r="SQ42" s="1"/>
      <c r="SR42" s="1"/>
      <c r="SS42" s="1"/>
      <c r="ST42" s="1"/>
      <c r="SU42" s="1"/>
      <c r="SV42" s="1"/>
      <c r="SW42" s="1"/>
      <c r="SX42" s="1"/>
      <c r="SY42" s="1"/>
      <c r="SZ42" s="1"/>
      <c r="TA42" s="1"/>
      <c r="TB42" s="1"/>
      <c r="TC42" s="1"/>
      <c r="TD42" s="1"/>
      <c r="TE42" s="1"/>
      <c r="TF42" s="1"/>
      <c r="TG42" s="1"/>
      <c r="TH42" s="1"/>
      <c r="TI42" s="1"/>
      <c r="TJ42" s="1"/>
      <c r="TK42" s="1"/>
      <c r="TL42" s="1"/>
      <c r="TM42" s="1"/>
      <c r="TN42" s="1"/>
      <c r="TO42" s="1"/>
      <c r="TP42" s="1"/>
      <c r="TQ42" s="1"/>
      <c r="TR42" s="1"/>
      <c r="TS42" s="1"/>
      <c r="TT42" s="1"/>
      <c r="TU42" s="1"/>
      <c r="TV42" s="1"/>
      <c r="TW42" s="1"/>
      <c r="TX42" s="1"/>
      <c r="TY42" s="1"/>
      <c r="TZ42" s="1"/>
      <c r="UA42" s="1"/>
      <c r="UB42" s="1"/>
      <c r="UC42" s="1"/>
      <c r="UD42" s="1"/>
      <c r="UE42" s="1"/>
      <c r="UF42" s="1"/>
      <c r="UG42" s="1"/>
      <c r="UH42" s="1"/>
      <c r="UI42" s="1"/>
      <c r="UJ42" s="1"/>
      <c r="UK42" s="1"/>
      <c r="UL42" s="1"/>
      <c r="UM42" s="1"/>
      <c r="UN42" s="1"/>
      <c r="UO42" s="1"/>
      <c r="UP42" s="1"/>
      <c r="UQ42" s="1"/>
      <c r="UR42" s="1"/>
      <c r="US42" s="1"/>
      <c r="UT42" s="1"/>
      <c r="UU42" s="1"/>
      <c r="UV42" s="1"/>
      <c r="UW42" s="1"/>
      <c r="UX42" s="1"/>
      <c r="UY42" s="1"/>
      <c r="UZ42" s="1"/>
      <c r="VA42" s="1"/>
      <c r="VB42" s="1"/>
      <c r="VC42" s="1"/>
      <c r="VD42" s="1"/>
      <c r="VE42" s="1"/>
      <c r="VF42" s="1"/>
      <c r="VG42" s="1"/>
      <c r="VH42" s="1"/>
      <c r="VI42" s="1"/>
      <c r="VJ42" s="1"/>
      <c r="VK42" s="1"/>
      <c r="VL42" s="1"/>
      <c r="VM42" s="1"/>
      <c r="VN42" s="1"/>
      <c r="VO42" s="1"/>
      <c r="VP42" s="1"/>
      <c r="VQ42" s="1"/>
      <c r="VR42" s="1"/>
      <c r="VS42" s="1"/>
      <c r="VT42" s="1"/>
      <c r="VU42" s="1"/>
      <c r="VV42" s="1"/>
      <c r="VW42" s="1"/>
      <c r="VX42" s="1"/>
      <c r="VY42" s="1"/>
      <c r="VZ42" s="1"/>
      <c r="WA42" s="1"/>
      <c r="WB42" s="1"/>
      <c r="WC42" s="1"/>
      <c r="WD42" s="1"/>
      <c r="WE42" s="1"/>
      <c r="WF42" s="1"/>
      <c r="WG42" s="1"/>
      <c r="WH42" s="1"/>
      <c r="WI42" s="1"/>
      <c r="WJ42" s="1"/>
      <c r="WK42" s="1"/>
      <c r="WL42" s="1"/>
      <c r="WM42" s="1"/>
      <c r="WN42" s="1"/>
      <c r="WO42" s="1"/>
      <c r="WP42" s="1"/>
      <c r="WQ42" s="1"/>
      <c r="WR42" s="1"/>
      <c r="WS42" s="1"/>
      <c r="WT42" s="1"/>
      <c r="WU42" s="1"/>
      <c r="WV42" s="1"/>
      <c r="WW42" s="1"/>
      <c r="WX42" s="1"/>
      <c r="WY42" s="1"/>
      <c r="WZ42" s="1"/>
      <c r="XA42" s="1"/>
      <c r="XB42" s="1"/>
      <c r="XC42" s="1"/>
      <c r="XD42" s="1"/>
      <c r="XE42" s="1"/>
      <c r="XF42" s="1"/>
      <c r="XG42" s="1"/>
      <c r="XH42" s="1"/>
      <c r="XI42" s="1"/>
      <c r="XJ42" s="1"/>
      <c r="XK42" s="1"/>
      <c r="XL42" s="1"/>
      <c r="XM42" s="1"/>
      <c r="XN42" s="1"/>
      <c r="XO42" s="1"/>
      <c r="XP42" s="1"/>
      <c r="XQ42" s="1"/>
      <c r="XR42" s="1"/>
      <c r="XS42" s="1"/>
      <c r="XT42" s="1"/>
      <c r="XU42" s="1"/>
      <c r="XV42" s="1"/>
      <c r="XW42" s="1"/>
      <c r="XX42" s="1"/>
      <c r="XY42" s="1"/>
      <c r="XZ42" s="1"/>
      <c r="YA42" s="1"/>
      <c r="YB42" s="1"/>
      <c r="YC42" s="1"/>
      <c r="YD42" s="1"/>
      <c r="YE42" s="1"/>
      <c r="YF42" s="1"/>
      <c r="YG42" s="1"/>
      <c r="YH42" s="1"/>
      <c r="YI42" s="1"/>
      <c r="YJ42" s="1"/>
      <c r="YK42" s="1"/>
      <c r="YL42" s="1"/>
      <c r="YM42" s="1"/>
      <c r="YN42" s="1"/>
      <c r="YO42" s="1"/>
      <c r="YP42" s="1"/>
      <c r="YQ42" s="1"/>
      <c r="YR42" s="1"/>
      <c r="YS42" s="1"/>
      <c r="YT42" s="1"/>
      <c r="YU42" s="1"/>
      <c r="YV42" s="1"/>
      <c r="YW42" s="1"/>
      <c r="YX42" s="1"/>
      <c r="YY42" s="1"/>
      <c r="YZ42" s="1"/>
      <c r="ZA42" s="1"/>
      <c r="ZB42" s="1"/>
      <c r="ZC42" s="1"/>
      <c r="ZD42" s="1"/>
      <c r="ZE42" s="1"/>
      <c r="ZF42" s="1"/>
      <c r="ZG42" s="1"/>
      <c r="ZH42" s="1"/>
      <c r="ZI42" s="1"/>
      <c r="ZJ42" s="1"/>
      <c r="ZK42" s="1"/>
      <c r="ZL42" s="1"/>
      <c r="ZM42" s="1"/>
      <c r="ZN42" s="1"/>
      <c r="ZO42" s="1"/>
      <c r="ZP42" s="1"/>
      <c r="ZQ42" s="1"/>
      <c r="ZR42" s="1"/>
      <c r="ZS42" s="1"/>
      <c r="ZT42" s="1"/>
      <c r="ZU42" s="1"/>
      <c r="ZV42" s="1"/>
      <c r="ZW42" s="1"/>
      <c r="ZX42" s="1"/>
      <c r="ZY42" s="1"/>
      <c r="ZZ42" s="1"/>
      <c r="AAA42" s="1"/>
      <c r="AAB42" s="1"/>
      <c r="AAC42" s="1"/>
      <c r="AAD42" s="1"/>
      <c r="AAE42" s="1"/>
      <c r="AAF42" s="1"/>
      <c r="AAG42" s="1"/>
      <c r="AAH42" s="1"/>
      <c r="AAI42" s="1"/>
      <c r="AAJ42" s="1"/>
      <c r="AAK42" s="1"/>
      <c r="AAL42" s="1"/>
      <c r="AAM42" s="1"/>
      <c r="AAN42" s="1"/>
      <c r="AAO42" s="1"/>
      <c r="AAP42" s="1"/>
      <c r="AAQ42" s="1"/>
      <c r="AAR42" s="1"/>
      <c r="AAS42" s="1"/>
      <c r="AAT42" s="1"/>
      <c r="AAU42" s="1"/>
      <c r="AAV42" s="1"/>
      <c r="AAW42" s="1"/>
      <c r="AAX42" s="1"/>
      <c r="AAY42" s="1"/>
      <c r="AAZ42" s="1"/>
      <c r="ABA42" s="1"/>
      <c r="ABB42" s="1"/>
      <c r="ABC42" s="1"/>
      <c r="ABD42" s="1"/>
      <c r="ABE42" s="1"/>
      <c r="ABF42" s="1"/>
      <c r="ABG42" s="1"/>
      <c r="ABH42" s="1"/>
      <c r="ABI42" s="1"/>
      <c r="ABJ42" s="1"/>
      <c r="ABK42" s="1"/>
      <c r="ABL42" s="1"/>
      <c r="ABM42" s="1"/>
      <c r="ABN42" s="1"/>
      <c r="ABO42" s="1"/>
      <c r="ABP42" s="1"/>
      <c r="ABQ42" s="1"/>
      <c r="ABR42" s="1"/>
      <c r="ABS42" s="1"/>
      <c r="ABT42" s="1"/>
      <c r="ABU42" s="1"/>
      <c r="ABV42" s="1"/>
      <c r="ABW42" s="1"/>
      <c r="ABX42" s="1"/>
      <c r="ABY42" s="1"/>
      <c r="ABZ42" s="1"/>
      <c r="ACA42" s="1"/>
      <c r="ACB42" s="1"/>
      <c r="ACC42" s="1"/>
      <c r="ACD42" s="1"/>
      <c r="ACE42" s="1"/>
      <c r="ACF42" s="1"/>
      <c r="ACG42" s="1"/>
      <c r="ACH42" s="1"/>
      <c r="ACI42" s="1"/>
      <c r="ACJ42" s="1"/>
      <c r="ACK42" s="1"/>
      <c r="ACL42" s="1"/>
      <c r="ACM42" s="1"/>
      <c r="ACN42" s="1"/>
      <c r="ACO42" s="1"/>
      <c r="ACP42" s="1"/>
      <c r="ACQ42" s="1"/>
      <c r="ACR42" s="1"/>
      <c r="ACS42" s="1"/>
      <c r="ACT42" s="1"/>
      <c r="ACU42" s="1"/>
      <c r="ACV42" s="1"/>
      <c r="ACW42" s="1"/>
      <c r="ACX42" s="1"/>
      <c r="ACY42" s="1"/>
      <c r="ACZ42" s="1"/>
      <c r="ADA42" s="1"/>
      <c r="ADB42" s="1"/>
      <c r="ADC42" s="1"/>
      <c r="ADD42" s="1"/>
      <c r="ADE42" s="1"/>
      <c r="ADF42" s="1"/>
      <c r="ADG42" s="1"/>
      <c r="ADH42" s="1"/>
      <c r="ADI42" s="1"/>
      <c r="ADJ42" s="1"/>
      <c r="ADK42" s="1"/>
      <c r="ADL42" s="1"/>
      <c r="ADM42" s="1"/>
      <c r="ADN42" s="1"/>
      <c r="ADO42" s="1"/>
      <c r="ADP42" s="1"/>
      <c r="ADQ42" s="1"/>
      <c r="ADR42" s="1"/>
      <c r="ADS42" s="1"/>
      <c r="ADT42" s="1"/>
      <c r="ADU42" s="1"/>
      <c r="ADV42" s="1"/>
      <c r="ADW42" s="1"/>
      <c r="ADX42" s="1"/>
      <c r="ADY42" s="1"/>
      <c r="ADZ42" s="1"/>
      <c r="AEA42" s="1"/>
      <c r="AEB42" s="1"/>
      <c r="AEC42" s="1"/>
      <c r="AED42" s="1"/>
      <c r="AEE42" s="1"/>
      <c r="AEF42" s="1"/>
      <c r="AEG42" s="1"/>
      <c r="AEH42" s="1"/>
      <c r="AEI42" s="1"/>
      <c r="AEJ42" s="1"/>
      <c r="AEK42" s="1"/>
      <c r="AEL42" s="1"/>
      <c r="AEM42" s="1"/>
      <c r="AEN42" s="1"/>
      <c r="AEO42" s="1"/>
      <c r="AEP42" s="1"/>
      <c r="AEQ42" s="1"/>
      <c r="AER42" s="1"/>
      <c r="AES42" s="1"/>
      <c r="AET42" s="1"/>
      <c r="AEU42" s="1"/>
      <c r="AEV42" s="1"/>
      <c r="AEW42" s="1"/>
      <c r="AEX42" s="1"/>
      <c r="AEY42" s="1"/>
      <c r="AEZ42" s="1"/>
      <c r="AFA42" s="1"/>
      <c r="AFB42" s="1"/>
      <c r="AFC42" s="1"/>
      <c r="AFD42" s="1"/>
      <c r="AFE42" s="1"/>
      <c r="AFF42" s="1"/>
      <c r="AFG42" s="1"/>
      <c r="AFH42" s="1"/>
      <c r="AFI42" s="1"/>
      <c r="AFJ42" s="1"/>
      <c r="AFK42" s="1"/>
      <c r="AFL42" s="1"/>
      <c r="AFM42" s="1"/>
      <c r="AFN42" s="1"/>
      <c r="AFO42" s="1"/>
      <c r="AFP42" s="1"/>
      <c r="AFQ42" s="1"/>
      <c r="AFR42" s="1"/>
      <c r="AFS42" s="1"/>
      <c r="AFT42" s="1"/>
      <c r="AFU42" s="1"/>
      <c r="AFV42" s="1"/>
      <c r="AFW42" s="1"/>
      <c r="AFX42" s="1"/>
      <c r="AFY42" s="1"/>
      <c r="AFZ42" s="1"/>
      <c r="AGA42" s="1"/>
      <c r="AGB42" s="1"/>
      <c r="AGC42" s="1"/>
      <c r="AGD42" s="1"/>
      <c r="AGE42" s="1"/>
      <c r="AGF42" s="1"/>
      <c r="AGG42" s="1"/>
      <c r="AGH42" s="1"/>
      <c r="AGI42" s="1"/>
      <c r="AGJ42" s="1"/>
      <c r="AGK42" s="1"/>
      <c r="AGL42" s="1"/>
      <c r="AGM42" s="1"/>
      <c r="AGN42" s="1"/>
      <c r="AGO42" s="1"/>
      <c r="AGP42" s="1"/>
      <c r="AGQ42" s="1"/>
      <c r="AGR42" s="1"/>
      <c r="AGS42" s="1"/>
      <c r="AGT42" s="1"/>
      <c r="AGU42" s="1"/>
      <c r="AGV42" s="1"/>
      <c r="AGW42" s="1"/>
      <c r="AGX42" s="1"/>
      <c r="AGY42" s="1"/>
      <c r="AGZ42" s="1"/>
      <c r="AHA42" s="1"/>
      <c r="AHB42" s="1"/>
      <c r="AHC42" s="1"/>
      <c r="AHD42" s="1"/>
      <c r="AHE42" s="1"/>
      <c r="AHF42" s="1"/>
      <c r="AHG42" s="1"/>
      <c r="AHH42" s="1"/>
      <c r="AHI42" s="1"/>
      <c r="AHJ42" s="1"/>
      <c r="AHK42" s="1"/>
      <c r="AHL42" s="1"/>
      <c r="AHM42" s="1"/>
      <c r="AHN42" s="1"/>
      <c r="AHO42" s="1"/>
      <c r="AHP42" s="1"/>
      <c r="AHQ42" s="1"/>
      <c r="AHR42" s="1"/>
      <c r="AHS42" s="1"/>
      <c r="AHT42" s="1"/>
      <c r="AHU42" s="1"/>
      <c r="AHV42" s="1"/>
      <c r="AHW42" s="1"/>
      <c r="AHX42" s="1"/>
      <c r="AHY42" s="1"/>
      <c r="AHZ42" s="1"/>
      <c r="AIA42" s="1"/>
      <c r="AIB42" s="1"/>
      <c r="AIC42" s="1"/>
      <c r="AID42" s="1"/>
      <c r="AIE42" s="1"/>
      <c r="AIF42" s="1"/>
      <c r="AIG42" s="1"/>
      <c r="AIH42" s="1"/>
      <c r="AII42" s="1"/>
      <c r="AIJ42" s="1"/>
      <c r="AIK42" s="1"/>
      <c r="AIL42" s="1"/>
      <c r="AIM42" s="1"/>
      <c r="AIN42" s="1"/>
      <c r="AIO42" s="1"/>
      <c r="AIP42" s="1"/>
      <c r="AIQ42" s="1"/>
      <c r="AIR42" s="1"/>
      <c r="AIS42" s="1"/>
      <c r="AIT42" s="1"/>
      <c r="AIU42" s="1"/>
      <c r="AIV42" s="1"/>
      <c r="AIW42" s="1"/>
      <c r="AIX42" s="1"/>
      <c r="AIY42" s="1"/>
      <c r="AIZ42" s="1"/>
      <c r="AJA42" s="1"/>
      <c r="AJB42" s="1"/>
      <c r="AJC42" s="1"/>
      <c r="AJD42" s="1"/>
      <c r="AJE42" s="1"/>
      <c r="AJF42" s="1"/>
      <c r="AJG42" s="1"/>
      <c r="AJH42" s="1"/>
      <c r="AJI42" s="1"/>
      <c r="AJJ42" s="1"/>
      <c r="AJK42" s="1"/>
      <c r="AJL42" s="1"/>
      <c r="AJM42" s="1"/>
      <c r="AJN42" s="1"/>
      <c r="AJO42" s="1"/>
      <c r="AJP42" s="1"/>
      <c r="AJQ42" s="1"/>
      <c r="AJR42" s="1"/>
      <c r="AJS42" s="1"/>
      <c r="AJT42" s="1"/>
      <c r="AJU42" s="1"/>
      <c r="AJV42" s="1"/>
      <c r="AJW42" s="1"/>
      <c r="AJX42" s="1"/>
      <c r="AJY42" s="1"/>
      <c r="AJZ42" s="1"/>
      <c r="AKA42" s="1"/>
      <c r="AKB42" s="1"/>
      <c r="AKC42" s="1"/>
      <c r="AKD42" s="1"/>
      <c r="AKE42" s="1"/>
      <c r="AKF42" s="1"/>
      <c r="AKG42" s="1"/>
      <c r="AKH42" s="1"/>
      <c r="AKI42" s="1"/>
      <c r="AKJ42" s="1"/>
      <c r="AKK42" s="1"/>
      <c r="AKL42" s="1"/>
      <c r="AKM42" s="1"/>
      <c r="AKN42" s="1"/>
      <c r="AKO42" s="1"/>
      <c r="AKP42" s="1"/>
      <c r="AKQ42" s="1"/>
      <c r="AKR42" s="1"/>
      <c r="AKS42" s="1"/>
      <c r="AKT42" s="1"/>
      <c r="AKU42" s="1"/>
      <c r="AKV42" s="1"/>
      <c r="AKW42" s="1"/>
      <c r="AKX42" s="1"/>
      <c r="AKY42" s="1"/>
      <c r="AKZ42" s="1"/>
      <c r="ALA42" s="1"/>
      <c r="ALB42" s="1"/>
      <c r="ALC42" s="1"/>
      <c r="ALD42" s="1"/>
      <c r="ALE42" s="1"/>
      <c r="ALF42" s="1"/>
      <c r="ALG42" s="1"/>
      <c r="ALH42" s="1"/>
      <c r="ALI42" s="1"/>
      <c r="ALJ42" s="1"/>
      <c r="ALK42" s="1"/>
      <c r="ALL42" s="1"/>
      <c r="ALM42" s="1"/>
      <c r="ALN42" s="1"/>
      <c r="ALO42" s="1"/>
      <c r="ALP42" s="1"/>
      <c r="ALQ42" s="1"/>
      <c r="ALR42" s="1"/>
      <c r="ALS42" s="1"/>
      <c r="ALT42" s="1"/>
      <c r="ALU42" s="1"/>
    </row>
    <row r="43" spans="1:1009" ht="20.25" customHeight="1">
      <c r="A43" s="24"/>
      <c r="B43" s="17"/>
      <c r="C43" s="59"/>
      <c r="D43" s="116" t="s">
        <v>57</v>
      </c>
      <c r="E43" s="115"/>
      <c r="F43" s="115"/>
      <c r="G43" s="115"/>
      <c r="H43" s="115"/>
      <c r="I43" s="60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"/>
      <c r="PF43" s="1"/>
      <c r="PG43" s="1"/>
      <c r="PH43" s="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/>
      <c r="QT43" s="1"/>
      <c r="QU43" s="1"/>
      <c r="QV43" s="1"/>
      <c r="QW43" s="1"/>
      <c r="QX43" s="1"/>
      <c r="QY43" s="1"/>
      <c r="QZ43" s="1"/>
      <c r="RA43" s="1"/>
      <c r="RB43" s="1"/>
      <c r="RC43" s="1"/>
      <c r="RD43" s="1"/>
      <c r="RE43" s="1"/>
      <c r="RF43" s="1"/>
      <c r="RG43" s="1"/>
      <c r="RH43" s="1"/>
      <c r="RI43" s="1"/>
      <c r="RJ43" s="1"/>
      <c r="RK43" s="1"/>
      <c r="RL43" s="1"/>
      <c r="RM43" s="1"/>
      <c r="RN43" s="1"/>
      <c r="RO43" s="1"/>
      <c r="RP43" s="1"/>
      <c r="RQ43" s="1"/>
      <c r="RR43" s="1"/>
      <c r="RS43" s="1"/>
      <c r="RT43" s="1"/>
      <c r="RU43" s="1"/>
      <c r="RV43" s="1"/>
      <c r="RW43" s="1"/>
      <c r="RX43" s="1"/>
      <c r="RY43" s="1"/>
      <c r="RZ43" s="1"/>
      <c r="SA43" s="1"/>
      <c r="SB43" s="1"/>
      <c r="SC43" s="1"/>
      <c r="SD43" s="1"/>
      <c r="SE43" s="1"/>
      <c r="SF43" s="1"/>
      <c r="SG43" s="1"/>
      <c r="SH43" s="1"/>
      <c r="SI43" s="1"/>
      <c r="SJ43" s="1"/>
      <c r="SK43" s="1"/>
      <c r="SL43" s="1"/>
      <c r="SM43" s="1"/>
      <c r="SN43" s="1"/>
      <c r="SO43" s="1"/>
      <c r="SP43" s="1"/>
      <c r="SQ43" s="1"/>
      <c r="SR43" s="1"/>
      <c r="SS43" s="1"/>
      <c r="ST43" s="1"/>
      <c r="SU43" s="1"/>
      <c r="SV43" s="1"/>
      <c r="SW43" s="1"/>
      <c r="SX43" s="1"/>
      <c r="SY43" s="1"/>
      <c r="SZ43" s="1"/>
      <c r="TA43" s="1"/>
      <c r="TB43" s="1"/>
      <c r="TC43" s="1"/>
      <c r="TD43" s="1"/>
      <c r="TE43" s="1"/>
      <c r="TF43" s="1"/>
      <c r="TG43" s="1"/>
      <c r="TH43" s="1"/>
      <c r="TI43" s="1"/>
      <c r="TJ43" s="1"/>
      <c r="TK43" s="1"/>
      <c r="TL43" s="1"/>
      <c r="TM43" s="1"/>
      <c r="TN43" s="1"/>
      <c r="TO43" s="1"/>
      <c r="TP43" s="1"/>
      <c r="TQ43" s="1"/>
      <c r="TR43" s="1"/>
      <c r="TS43" s="1"/>
      <c r="TT43" s="1"/>
      <c r="TU43" s="1"/>
      <c r="TV43" s="1"/>
      <c r="TW43" s="1"/>
      <c r="TX43" s="1"/>
      <c r="TY43" s="1"/>
      <c r="TZ43" s="1"/>
      <c r="UA43" s="1"/>
      <c r="UB43" s="1"/>
      <c r="UC43" s="1"/>
      <c r="UD43" s="1"/>
      <c r="UE43" s="1"/>
      <c r="UF43" s="1"/>
      <c r="UG43" s="1"/>
      <c r="UH43" s="1"/>
      <c r="UI43" s="1"/>
      <c r="UJ43" s="1"/>
      <c r="UK43" s="1"/>
      <c r="UL43" s="1"/>
      <c r="UM43" s="1"/>
      <c r="UN43" s="1"/>
      <c r="UO43" s="1"/>
      <c r="UP43" s="1"/>
      <c r="UQ43" s="1"/>
      <c r="UR43" s="1"/>
      <c r="US43" s="1"/>
      <c r="UT43" s="1"/>
      <c r="UU43" s="1"/>
      <c r="UV43" s="1"/>
      <c r="UW43" s="1"/>
      <c r="UX43" s="1"/>
      <c r="UY43" s="1"/>
      <c r="UZ43" s="1"/>
      <c r="VA43" s="1"/>
      <c r="VB43" s="1"/>
      <c r="VC43" s="1"/>
      <c r="VD43" s="1"/>
      <c r="VE43" s="1"/>
      <c r="VF43" s="1"/>
      <c r="VG43" s="1"/>
      <c r="VH43" s="1"/>
      <c r="VI43" s="1"/>
      <c r="VJ43" s="1"/>
      <c r="VK43" s="1"/>
      <c r="VL43" s="1"/>
      <c r="VM43" s="1"/>
      <c r="VN43" s="1"/>
      <c r="VO43" s="1"/>
      <c r="VP43" s="1"/>
      <c r="VQ43" s="1"/>
      <c r="VR43" s="1"/>
      <c r="VS43" s="1"/>
      <c r="VT43" s="1"/>
      <c r="VU43" s="1"/>
      <c r="VV43" s="1"/>
      <c r="VW43" s="1"/>
      <c r="VX43" s="1"/>
      <c r="VY43" s="1"/>
      <c r="VZ43" s="1"/>
      <c r="WA43" s="1"/>
      <c r="WB43" s="1"/>
      <c r="WC43" s="1"/>
      <c r="WD43" s="1"/>
      <c r="WE43" s="1"/>
      <c r="WF43" s="1"/>
      <c r="WG43" s="1"/>
      <c r="WH43" s="1"/>
      <c r="WI43" s="1"/>
      <c r="WJ43" s="1"/>
      <c r="WK43" s="1"/>
      <c r="WL43" s="1"/>
      <c r="WM43" s="1"/>
      <c r="WN43" s="1"/>
      <c r="WO43" s="1"/>
      <c r="WP43" s="1"/>
      <c r="WQ43" s="1"/>
      <c r="WR43" s="1"/>
      <c r="WS43" s="1"/>
      <c r="WT43" s="1"/>
      <c r="WU43" s="1"/>
      <c r="WV43" s="1"/>
      <c r="WW43" s="1"/>
      <c r="WX43" s="1"/>
      <c r="WY43" s="1"/>
      <c r="WZ43" s="1"/>
      <c r="XA43" s="1"/>
      <c r="XB43" s="1"/>
      <c r="XC43" s="1"/>
      <c r="XD43" s="1"/>
      <c r="XE43" s="1"/>
      <c r="XF43" s="1"/>
      <c r="XG43" s="1"/>
      <c r="XH43" s="1"/>
      <c r="XI43" s="1"/>
      <c r="XJ43" s="1"/>
      <c r="XK43" s="1"/>
      <c r="XL43" s="1"/>
      <c r="XM43" s="1"/>
      <c r="XN43" s="1"/>
      <c r="XO43" s="1"/>
      <c r="XP43" s="1"/>
      <c r="XQ43" s="1"/>
      <c r="XR43" s="1"/>
      <c r="XS43" s="1"/>
      <c r="XT43" s="1"/>
      <c r="XU43" s="1"/>
      <c r="XV43" s="1"/>
      <c r="XW43" s="1"/>
      <c r="XX43" s="1"/>
      <c r="XY43" s="1"/>
      <c r="XZ43" s="1"/>
      <c r="YA43" s="1"/>
      <c r="YB43" s="1"/>
      <c r="YC43" s="1"/>
      <c r="YD43" s="1"/>
      <c r="YE43" s="1"/>
      <c r="YF43" s="1"/>
      <c r="YG43" s="1"/>
      <c r="YH43" s="1"/>
      <c r="YI43" s="1"/>
      <c r="YJ43" s="1"/>
      <c r="YK43" s="1"/>
      <c r="YL43" s="1"/>
      <c r="YM43" s="1"/>
      <c r="YN43" s="1"/>
      <c r="YO43" s="1"/>
      <c r="YP43" s="1"/>
      <c r="YQ43" s="1"/>
      <c r="YR43" s="1"/>
      <c r="YS43" s="1"/>
      <c r="YT43" s="1"/>
      <c r="YU43" s="1"/>
      <c r="YV43" s="1"/>
      <c r="YW43" s="1"/>
      <c r="YX43" s="1"/>
      <c r="YY43" s="1"/>
      <c r="YZ43" s="1"/>
      <c r="ZA43" s="1"/>
      <c r="ZB43" s="1"/>
      <c r="ZC43" s="1"/>
      <c r="ZD43" s="1"/>
      <c r="ZE43" s="1"/>
      <c r="ZF43" s="1"/>
      <c r="ZG43" s="1"/>
      <c r="ZH43" s="1"/>
      <c r="ZI43" s="1"/>
      <c r="ZJ43" s="1"/>
      <c r="ZK43" s="1"/>
      <c r="ZL43" s="1"/>
      <c r="ZM43" s="1"/>
      <c r="ZN43" s="1"/>
      <c r="ZO43" s="1"/>
      <c r="ZP43" s="1"/>
      <c r="ZQ43" s="1"/>
      <c r="ZR43" s="1"/>
      <c r="ZS43" s="1"/>
      <c r="ZT43" s="1"/>
      <c r="ZU43" s="1"/>
      <c r="ZV43" s="1"/>
      <c r="ZW43" s="1"/>
      <c r="ZX43" s="1"/>
      <c r="ZY43" s="1"/>
      <c r="ZZ43" s="1"/>
      <c r="AAA43" s="1"/>
      <c r="AAB43" s="1"/>
      <c r="AAC43" s="1"/>
      <c r="AAD43" s="1"/>
      <c r="AAE43" s="1"/>
      <c r="AAF43" s="1"/>
      <c r="AAG43" s="1"/>
      <c r="AAH43" s="1"/>
      <c r="AAI43" s="1"/>
      <c r="AAJ43" s="1"/>
      <c r="AAK43" s="1"/>
      <c r="AAL43" s="1"/>
      <c r="AAM43" s="1"/>
      <c r="AAN43" s="1"/>
      <c r="AAO43" s="1"/>
      <c r="AAP43" s="1"/>
      <c r="AAQ43" s="1"/>
      <c r="AAR43" s="1"/>
      <c r="AAS43" s="1"/>
      <c r="AAT43" s="1"/>
      <c r="AAU43" s="1"/>
      <c r="AAV43" s="1"/>
      <c r="AAW43" s="1"/>
      <c r="AAX43" s="1"/>
      <c r="AAY43" s="1"/>
      <c r="AAZ43" s="1"/>
      <c r="ABA43" s="1"/>
      <c r="ABB43" s="1"/>
      <c r="ABC43" s="1"/>
      <c r="ABD43" s="1"/>
      <c r="ABE43" s="1"/>
      <c r="ABF43" s="1"/>
      <c r="ABG43" s="1"/>
      <c r="ABH43" s="1"/>
      <c r="ABI43" s="1"/>
      <c r="ABJ43" s="1"/>
      <c r="ABK43" s="1"/>
      <c r="ABL43" s="1"/>
      <c r="ABM43" s="1"/>
      <c r="ABN43" s="1"/>
      <c r="ABO43" s="1"/>
      <c r="ABP43" s="1"/>
      <c r="ABQ43" s="1"/>
      <c r="ABR43" s="1"/>
      <c r="ABS43" s="1"/>
      <c r="ABT43" s="1"/>
      <c r="ABU43" s="1"/>
      <c r="ABV43" s="1"/>
      <c r="ABW43" s="1"/>
      <c r="ABX43" s="1"/>
      <c r="ABY43" s="1"/>
      <c r="ABZ43" s="1"/>
      <c r="ACA43" s="1"/>
      <c r="ACB43" s="1"/>
      <c r="ACC43" s="1"/>
      <c r="ACD43" s="1"/>
      <c r="ACE43" s="1"/>
      <c r="ACF43" s="1"/>
      <c r="ACG43" s="1"/>
      <c r="ACH43" s="1"/>
      <c r="ACI43" s="1"/>
      <c r="ACJ43" s="1"/>
      <c r="ACK43" s="1"/>
      <c r="ACL43" s="1"/>
      <c r="ACM43" s="1"/>
      <c r="ACN43" s="1"/>
      <c r="ACO43" s="1"/>
      <c r="ACP43" s="1"/>
      <c r="ACQ43" s="1"/>
      <c r="ACR43" s="1"/>
      <c r="ACS43" s="1"/>
      <c r="ACT43" s="1"/>
      <c r="ACU43" s="1"/>
      <c r="ACV43" s="1"/>
      <c r="ACW43" s="1"/>
      <c r="ACX43" s="1"/>
      <c r="ACY43" s="1"/>
      <c r="ACZ43" s="1"/>
      <c r="ADA43" s="1"/>
      <c r="ADB43" s="1"/>
      <c r="ADC43" s="1"/>
      <c r="ADD43" s="1"/>
      <c r="ADE43" s="1"/>
      <c r="ADF43" s="1"/>
      <c r="ADG43" s="1"/>
      <c r="ADH43" s="1"/>
      <c r="ADI43" s="1"/>
      <c r="ADJ43" s="1"/>
      <c r="ADK43" s="1"/>
      <c r="ADL43" s="1"/>
      <c r="ADM43" s="1"/>
      <c r="ADN43" s="1"/>
      <c r="ADO43" s="1"/>
      <c r="ADP43" s="1"/>
      <c r="ADQ43" s="1"/>
      <c r="ADR43" s="1"/>
      <c r="ADS43" s="1"/>
      <c r="ADT43" s="1"/>
      <c r="ADU43" s="1"/>
      <c r="ADV43" s="1"/>
      <c r="ADW43" s="1"/>
      <c r="ADX43" s="1"/>
      <c r="ADY43" s="1"/>
      <c r="ADZ43" s="1"/>
      <c r="AEA43" s="1"/>
      <c r="AEB43" s="1"/>
      <c r="AEC43" s="1"/>
      <c r="AED43" s="1"/>
      <c r="AEE43" s="1"/>
      <c r="AEF43" s="1"/>
      <c r="AEG43" s="1"/>
      <c r="AEH43" s="1"/>
      <c r="AEI43" s="1"/>
      <c r="AEJ43" s="1"/>
      <c r="AEK43" s="1"/>
      <c r="AEL43" s="1"/>
      <c r="AEM43" s="1"/>
      <c r="AEN43" s="1"/>
      <c r="AEO43" s="1"/>
      <c r="AEP43" s="1"/>
      <c r="AEQ43" s="1"/>
      <c r="AER43" s="1"/>
      <c r="AES43" s="1"/>
      <c r="AET43" s="1"/>
      <c r="AEU43" s="1"/>
      <c r="AEV43" s="1"/>
      <c r="AEW43" s="1"/>
      <c r="AEX43" s="1"/>
      <c r="AEY43" s="1"/>
      <c r="AEZ43" s="1"/>
      <c r="AFA43" s="1"/>
      <c r="AFB43" s="1"/>
      <c r="AFC43" s="1"/>
      <c r="AFD43" s="1"/>
      <c r="AFE43" s="1"/>
      <c r="AFF43" s="1"/>
      <c r="AFG43" s="1"/>
      <c r="AFH43" s="1"/>
      <c r="AFI43" s="1"/>
      <c r="AFJ43" s="1"/>
      <c r="AFK43" s="1"/>
      <c r="AFL43" s="1"/>
      <c r="AFM43" s="1"/>
      <c r="AFN43" s="1"/>
      <c r="AFO43" s="1"/>
      <c r="AFP43" s="1"/>
      <c r="AFQ43" s="1"/>
      <c r="AFR43" s="1"/>
      <c r="AFS43" s="1"/>
      <c r="AFT43" s="1"/>
      <c r="AFU43" s="1"/>
      <c r="AFV43" s="1"/>
      <c r="AFW43" s="1"/>
      <c r="AFX43" s="1"/>
      <c r="AFY43" s="1"/>
      <c r="AFZ43" s="1"/>
      <c r="AGA43" s="1"/>
      <c r="AGB43" s="1"/>
      <c r="AGC43" s="1"/>
      <c r="AGD43" s="1"/>
      <c r="AGE43" s="1"/>
      <c r="AGF43" s="1"/>
      <c r="AGG43" s="1"/>
      <c r="AGH43" s="1"/>
      <c r="AGI43" s="1"/>
      <c r="AGJ43" s="1"/>
      <c r="AGK43" s="1"/>
      <c r="AGL43" s="1"/>
      <c r="AGM43" s="1"/>
      <c r="AGN43" s="1"/>
      <c r="AGO43" s="1"/>
      <c r="AGP43" s="1"/>
      <c r="AGQ43" s="1"/>
      <c r="AGR43" s="1"/>
      <c r="AGS43" s="1"/>
      <c r="AGT43" s="1"/>
      <c r="AGU43" s="1"/>
      <c r="AGV43" s="1"/>
      <c r="AGW43" s="1"/>
      <c r="AGX43" s="1"/>
      <c r="AGY43" s="1"/>
      <c r="AGZ43" s="1"/>
      <c r="AHA43" s="1"/>
      <c r="AHB43" s="1"/>
      <c r="AHC43" s="1"/>
      <c r="AHD43" s="1"/>
      <c r="AHE43" s="1"/>
      <c r="AHF43" s="1"/>
      <c r="AHG43" s="1"/>
      <c r="AHH43" s="1"/>
      <c r="AHI43" s="1"/>
      <c r="AHJ43" s="1"/>
      <c r="AHK43" s="1"/>
      <c r="AHL43" s="1"/>
      <c r="AHM43" s="1"/>
      <c r="AHN43" s="1"/>
      <c r="AHO43" s="1"/>
      <c r="AHP43" s="1"/>
      <c r="AHQ43" s="1"/>
      <c r="AHR43" s="1"/>
      <c r="AHS43" s="1"/>
      <c r="AHT43" s="1"/>
      <c r="AHU43" s="1"/>
      <c r="AHV43" s="1"/>
      <c r="AHW43" s="1"/>
      <c r="AHX43" s="1"/>
      <c r="AHY43" s="1"/>
      <c r="AHZ43" s="1"/>
      <c r="AIA43" s="1"/>
      <c r="AIB43" s="1"/>
      <c r="AIC43" s="1"/>
      <c r="AID43" s="1"/>
      <c r="AIE43" s="1"/>
      <c r="AIF43" s="1"/>
      <c r="AIG43" s="1"/>
      <c r="AIH43" s="1"/>
      <c r="AII43" s="1"/>
      <c r="AIJ43" s="1"/>
      <c r="AIK43" s="1"/>
      <c r="AIL43" s="1"/>
      <c r="AIM43" s="1"/>
      <c r="AIN43" s="1"/>
      <c r="AIO43" s="1"/>
      <c r="AIP43" s="1"/>
      <c r="AIQ43" s="1"/>
      <c r="AIR43" s="1"/>
      <c r="AIS43" s="1"/>
      <c r="AIT43" s="1"/>
      <c r="AIU43" s="1"/>
      <c r="AIV43" s="1"/>
      <c r="AIW43" s="1"/>
      <c r="AIX43" s="1"/>
      <c r="AIY43" s="1"/>
      <c r="AIZ43" s="1"/>
      <c r="AJA43" s="1"/>
      <c r="AJB43" s="1"/>
      <c r="AJC43" s="1"/>
      <c r="AJD43" s="1"/>
      <c r="AJE43" s="1"/>
      <c r="AJF43" s="1"/>
      <c r="AJG43" s="1"/>
      <c r="AJH43" s="1"/>
      <c r="AJI43" s="1"/>
      <c r="AJJ43" s="1"/>
      <c r="AJK43" s="1"/>
      <c r="AJL43" s="1"/>
      <c r="AJM43" s="1"/>
      <c r="AJN43" s="1"/>
      <c r="AJO43" s="1"/>
      <c r="AJP43" s="1"/>
      <c r="AJQ43" s="1"/>
      <c r="AJR43" s="1"/>
      <c r="AJS43" s="1"/>
      <c r="AJT43" s="1"/>
      <c r="AJU43" s="1"/>
      <c r="AJV43" s="1"/>
      <c r="AJW43" s="1"/>
      <c r="AJX43" s="1"/>
      <c r="AJY43" s="1"/>
      <c r="AJZ43" s="1"/>
      <c r="AKA43" s="1"/>
      <c r="AKB43" s="1"/>
      <c r="AKC43" s="1"/>
      <c r="AKD43" s="1"/>
      <c r="AKE43" s="1"/>
      <c r="AKF43" s="1"/>
      <c r="AKG43" s="1"/>
      <c r="AKH43" s="1"/>
      <c r="AKI43" s="1"/>
      <c r="AKJ43" s="1"/>
      <c r="AKK43" s="1"/>
      <c r="AKL43" s="1"/>
      <c r="AKM43" s="1"/>
      <c r="AKN43" s="1"/>
      <c r="AKO43" s="1"/>
      <c r="AKP43" s="1"/>
      <c r="AKQ43" s="1"/>
      <c r="AKR43" s="1"/>
      <c r="AKS43" s="1"/>
      <c r="AKT43" s="1"/>
      <c r="AKU43" s="1"/>
      <c r="AKV43" s="1"/>
      <c r="AKW43" s="1"/>
      <c r="AKX43" s="1"/>
      <c r="AKY43" s="1"/>
      <c r="AKZ43" s="1"/>
      <c r="ALA43" s="1"/>
      <c r="ALB43" s="1"/>
      <c r="ALC43" s="1"/>
      <c r="ALD43" s="1"/>
      <c r="ALE43" s="1"/>
      <c r="ALF43" s="1"/>
      <c r="ALG43" s="1"/>
      <c r="ALH43" s="1"/>
      <c r="ALI43" s="1"/>
      <c r="ALJ43" s="1"/>
      <c r="ALK43" s="1"/>
      <c r="ALL43" s="1"/>
      <c r="ALM43" s="1"/>
      <c r="ALN43" s="1"/>
      <c r="ALO43" s="1"/>
      <c r="ALP43" s="1"/>
      <c r="ALQ43" s="1"/>
      <c r="ALR43" s="1"/>
      <c r="ALS43" s="1"/>
      <c r="ALT43" s="1"/>
      <c r="ALU43" s="1"/>
    </row>
    <row r="44" spans="1:1009" ht="32.25" customHeight="1">
      <c r="A44" s="24"/>
      <c r="B44" s="17"/>
      <c r="C44" s="59"/>
      <c r="D44" s="116" t="s">
        <v>58</v>
      </c>
      <c r="E44" s="115"/>
      <c r="F44" s="115"/>
      <c r="G44" s="115"/>
      <c r="H44" s="115"/>
      <c r="I44" s="60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"/>
      <c r="LF44" s="1"/>
      <c r="LG44" s="1"/>
      <c r="LH44" s="1"/>
      <c r="LI44" s="1"/>
      <c r="LJ44" s="1"/>
      <c r="LK44" s="1"/>
      <c r="LL44" s="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"/>
      <c r="PF44" s="1"/>
      <c r="PG44" s="1"/>
      <c r="PH44" s="1"/>
      <c r="PI44" s="1"/>
      <c r="PJ44" s="1"/>
      <c r="PK44" s="1"/>
      <c r="PL44" s="1"/>
      <c r="PM44" s="1"/>
      <c r="PN44" s="1"/>
      <c r="PO44" s="1"/>
      <c r="PP44" s="1"/>
      <c r="PQ44" s="1"/>
      <c r="PR44" s="1"/>
      <c r="PS44" s="1"/>
      <c r="PT44" s="1"/>
      <c r="PU44" s="1"/>
      <c r="PV44" s="1"/>
      <c r="PW44" s="1"/>
      <c r="PX44" s="1"/>
      <c r="PY44" s="1"/>
      <c r="PZ44" s="1"/>
      <c r="QA44" s="1"/>
      <c r="QB44" s="1"/>
      <c r="QC44" s="1"/>
      <c r="QD44" s="1"/>
      <c r="QE44" s="1"/>
      <c r="QF44" s="1"/>
      <c r="QG44" s="1"/>
      <c r="QH44" s="1"/>
      <c r="QI44" s="1"/>
      <c r="QJ44" s="1"/>
      <c r="QK44" s="1"/>
      <c r="QL44" s="1"/>
      <c r="QM44" s="1"/>
      <c r="QN44" s="1"/>
      <c r="QO44" s="1"/>
      <c r="QP44" s="1"/>
      <c r="QQ44" s="1"/>
      <c r="QR44" s="1"/>
      <c r="QS44" s="1"/>
      <c r="QT44" s="1"/>
      <c r="QU44" s="1"/>
      <c r="QV44" s="1"/>
      <c r="QW44" s="1"/>
      <c r="QX44" s="1"/>
      <c r="QY44" s="1"/>
      <c r="QZ44" s="1"/>
      <c r="RA44" s="1"/>
      <c r="RB44" s="1"/>
      <c r="RC44" s="1"/>
      <c r="RD44" s="1"/>
      <c r="RE44" s="1"/>
      <c r="RF44" s="1"/>
      <c r="RG44" s="1"/>
      <c r="RH44" s="1"/>
      <c r="RI44" s="1"/>
      <c r="RJ44" s="1"/>
      <c r="RK44" s="1"/>
      <c r="RL44" s="1"/>
      <c r="RM44" s="1"/>
      <c r="RN44" s="1"/>
      <c r="RO44" s="1"/>
      <c r="RP44" s="1"/>
      <c r="RQ44" s="1"/>
      <c r="RR44" s="1"/>
      <c r="RS44" s="1"/>
      <c r="RT44" s="1"/>
      <c r="RU44" s="1"/>
      <c r="RV44" s="1"/>
      <c r="RW44" s="1"/>
      <c r="RX44" s="1"/>
      <c r="RY44" s="1"/>
      <c r="RZ44" s="1"/>
      <c r="SA44" s="1"/>
      <c r="SB44" s="1"/>
      <c r="SC44" s="1"/>
      <c r="SD44" s="1"/>
      <c r="SE44" s="1"/>
      <c r="SF44" s="1"/>
      <c r="SG44" s="1"/>
      <c r="SH44" s="1"/>
      <c r="SI44" s="1"/>
      <c r="SJ44" s="1"/>
      <c r="SK44" s="1"/>
      <c r="SL44" s="1"/>
      <c r="SM44" s="1"/>
      <c r="SN44" s="1"/>
      <c r="SO44" s="1"/>
      <c r="SP44" s="1"/>
      <c r="SQ44" s="1"/>
      <c r="SR44" s="1"/>
      <c r="SS44" s="1"/>
      <c r="ST44" s="1"/>
      <c r="SU44" s="1"/>
      <c r="SV44" s="1"/>
      <c r="SW44" s="1"/>
      <c r="SX44" s="1"/>
      <c r="SY44" s="1"/>
      <c r="SZ44" s="1"/>
      <c r="TA44" s="1"/>
      <c r="TB44" s="1"/>
      <c r="TC44" s="1"/>
      <c r="TD44" s="1"/>
      <c r="TE44" s="1"/>
      <c r="TF44" s="1"/>
      <c r="TG44" s="1"/>
      <c r="TH44" s="1"/>
      <c r="TI44" s="1"/>
      <c r="TJ44" s="1"/>
      <c r="TK44" s="1"/>
      <c r="TL44" s="1"/>
      <c r="TM44" s="1"/>
      <c r="TN44" s="1"/>
      <c r="TO44" s="1"/>
      <c r="TP44" s="1"/>
      <c r="TQ44" s="1"/>
      <c r="TR44" s="1"/>
      <c r="TS44" s="1"/>
      <c r="TT44" s="1"/>
      <c r="TU44" s="1"/>
      <c r="TV44" s="1"/>
      <c r="TW44" s="1"/>
      <c r="TX44" s="1"/>
      <c r="TY44" s="1"/>
      <c r="TZ44" s="1"/>
      <c r="UA44" s="1"/>
      <c r="UB44" s="1"/>
      <c r="UC44" s="1"/>
      <c r="UD44" s="1"/>
      <c r="UE44" s="1"/>
      <c r="UF44" s="1"/>
      <c r="UG44" s="1"/>
      <c r="UH44" s="1"/>
      <c r="UI44" s="1"/>
      <c r="UJ44" s="1"/>
      <c r="UK44" s="1"/>
      <c r="UL44" s="1"/>
      <c r="UM44" s="1"/>
      <c r="UN44" s="1"/>
      <c r="UO44" s="1"/>
      <c r="UP44" s="1"/>
      <c r="UQ44" s="1"/>
      <c r="UR44" s="1"/>
      <c r="US44" s="1"/>
      <c r="UT44" s="1"/>
      <c r="UU44" s="1"/>
      <c r="UV44" s="1"/>
      <c r="UW44" s="1"/>
      <c r="UX44" s="1"/>
      <c r="UY44" s="1"/>
      <c r="UZ44" s="1"/>
      <c r="VA44" s="1"/>
      <c r="VB44" s="1"/>
      <c r="VC44" s="1"/>
      <c r="VD44" s="1"/>
      <c r="VE44" s="1"/>
      <c r="VF44" s="1"/>
      <c r="VG44" s="1"/>
      <c r="VH44" s="1"/>
      <c r="VI44" s="1"/>
      <c r="VJ44" s="1"/>
      <c r="VK44" s="1"/>
      <c r="VL44" s="1"/>
      <c r="VM44" s="1"/>
      <c r="VN44" s="1"/>
      <c r="VO44" s="1"/>
      <c r="VP44" s="1"/>
      <c r="VQ44" s="1"/>
      <c r="VR44" s="1"/>
      <c r="VS44" s="1"/>
      <c r="VT44" s="1"/>
      <c r="VU44" s="1"/>
      <c r="VV44" s="1"/>
      <c r="VW44" s="1"/>
      <c r="VX44" s="1"/>
      <c r="VY44" s="1"/>
      <c r="VZ44" s="1"/>
      <c r="WA44" s="1"/>
      <c r="WB44" s="1"/>
      <c r="WC44" s="1"/>
      <c r="WD44" s="1"/>
      <c r="WE44" s="1"/>
      <c r="WF44" s="1"/>
      <c r="WG44" s="1"/>
      <c r="WH44" s="1"/>
      <c r="WI44" s="1"/>
      <c r="WJ44" s="1"/>
      <c r="WK44" s="1"/>
      <c r="WL44" s="1"/>
      <c r="WM44" s="1"/>
      <c r="WN44" s="1"/>
      <c r="WO44" s="1"/>
      <c r="WP44" s="1"/>
      <c r="WQ44" s="1"/>
      <c r="WR44" s="1"/>
      <c r="WS44" s="1"/>
      <c r="WT44" s="1"/>
      <c r="WU44" s="1"/>
      <c r="WV44" s="1"/>
      <c r="WW44" s="1"/>
      <c r="WX44" s="1"/>
      <c r="WY44" s="1"/>
      <c r="WZ44" s="1"/>
      <c r="XA44" s="1"/>
      <c r="XB44" s="1"/>
      <c r="XC44" s="1"/>
      <c r="XD44" s="1"/>
      <c r="XE44" s="1"/>
      <c r="XF44" s="1"/>
      <c r="XG44" s="1"/>
      <c r="XH44" s="1"/>
      <c r="XI44" s="1"/>
      <c r="XJ44" s="1"/>
      <c r="XK44" s="1"/>
      <c r="XL44" s="1"/>
      <c r="XM44" s="1"/>
      <c r="XN44" s="1"/>
      <c r="XO44" s="1"/>
      <c r="XP44" s="1"/>
      <c r="XQ44" s="1"/>
      <c r="XR44" s="1"/>
      <c r="XS44" s="1"/>
      <c r="XT44" s="1"/>
      <c r="XU44" s="1"/>
      <c r="XV44" s="1"/>
      <c r="XW44" s="1"/>
      <c r="XX44" s="1"/>
      <c r="XY44" s="1"/>
      <c r="XZ44" s="1"/>
      <c r="YA44" s="1"/>
      <c r="YB44" s="1"/>
      <c r="YC44" s="1"/>
      <c r="YD44" s="1"/>
      <c r="YE44" s="1"/>
      <c r="YF44" s="1"/>
      <c r="YG44" s="1"/>
      <c r="YH44" s="1"/>
      <c r="YI44" s="1"/>
      <c r="YJ44" s="1"/>
      <c r="YK44" s="1"/>
      <c r="YL44" s="1"/>
      <c r="YM44" s="1"/>
      <c r="YN44" s="1"/>
      <c r="YO44" s="1"/>
      <c r="YP44" s="1"/>
      <c r="YQ44" s="1"/>
      <c r="YR44" s="1"/>
      <c r="YS44" s="1"/>
      <c r="YT44" s="1"/>
      <c r="YU44" s="1"/>
      <c r="YV44" s="1"/>
      <c r="YW44" s="1"/>
      <c r="YX44" s="1"/>
      <c r="YY44" s="1"/>
      <c r="YZ44" s="1"/>
      <c r="ZA44" s="1"/>
      <c r="ZB44" s="1"/>
      <c r="ZC44" s="1"/>
      <c r="ZD44" s="1"/>
      <c r="ZE44" s="1"/>
      <c r="ZF44" s="1"/>
      <c r="ZG44" s="1"/>
      <c r="ZH44" s="1"/>
      <c r="ZI44" s="1"/>
      <c r="ZJ44" s="1"/>
      <c r="ZK44" s="1"/>
      <c r="ZL44" s="1"/>
      <c r="ZM44" s="1"/>
      <c r="ZN44" s="1"/>
      <c r="ZO44" s="1"/>
      <c r="ZP44" s="1"/>
      <c r="ZQ44" s="1"/>
      <c r="ZR44" s="1"/>
      <c r="ZS44" s="1"/>
      <c r="ZT44" s="1"/>
      <c r="ZU44" s="1"/>
      <c r="ZV44" s="1"/>
      <c r="ZW44" s="1"/>
      <c r="ZX44" s="1"/>
      <c r="ZY44" s="1"/>
      <c r="ZZ44" s="1"/>
      <c r="AAA44" s="1"/>
      <c r="AAB44" s="1"/>
      <c r="AAC44" s="1"/>
      <c r="AAD44" s="1"/>
      <c r="AAE44" s="1"/>
      <c r="AAF44" s="1"/>
      <c r="AAG44" s="1"/>
      <c r="AAH44" s="1"/>
      <c r="AAI44" s="1"/>
      <c r="AAJ44" s="1"/>
      <c r="AAK44" s="1"/>
      <c r="AAL44" s="1"/>
      <c r="AAM44" s="1"/>
      <c r="AAN44" s="1"/>
      <c r="AAO44" s="1"/>
      <c r="AAP44" s="1"/>
      <c r="AAQ44" s="1"/>
      <c r="AAR44" s="1"/>
      <c r="AAS44" s="1"/>
      <c r="AAT44" s="1"/>
      <c r="AAU44" s="1"/>
      <c r="AAV44" s="1"/>
      <c r="AAW44" s="1"/>
      <c r="AAX44" s="1"/>
      <c r="AAY44" s="1"/>
      <c r="AAZ44" s="1"/>
      <c r="ABA44" s="1"/>
      <c r="ABB44" s="1"/>
      <c r="ABC44" s="1"/>
      <c r="ABD44" s="1"/>
      <c r="ABE44" s="1"/>
      <c r="ABF44" s="1"/>
      <c r="ABG44" s="1"/>
      <c r="ABH44" s="1"/>
      <c r="ABI44" s="1"/>
      <c r="ABJ44" s="1"/>
      <c r="ABK44" s="1"/>
      <c r="ABL44" s="1"/>
      <c r="ABM44" s="1"/>
      <c r="ABN44" s="1"/>
      <c r="ABO44" s="1"/>
      <c r="ABP44" s="1"/>
      <c r="ABQ44" s="1"/>
      <c r="ABR44" s="1"/>
      <c r="ABS44" s="1"/>
      <c r="ABT44" s="1"/>
      <c r="ABU44" s="1"/>
      <c r="ABV44" s="1"/>
      <c r="ABW44" s="1"/>
      <c r="ABX44" s="1"/>
      <c r="ABY44" s="1"/>
      <c r="ABZ44" s="1"/>
      <c r="ACA44" s="1"/>
      <c r="ACB44" s="1"/>
      <c r="ACC44" s="1"/>
      <c r="ACD44" s="1"/>
      <c r="ACE44" s="1"/>
      <c r="ACF44" s="1"/>
      <c r="ACG44" s="1"/>
      <c r="ACH44" s="1"/>
      <c r="ACI44" s="1"/>
      <c r="ACJ44" s="1"/>
      <c r="ACK44" s="1"/>
      <c r="ACL44" s="1"/>
      <c r="ACM44" s="1"/>
      <c r="ACN44" s="1"/>
      <c r="ACO44" s="1"/>
      <c r="ACP44" s="1"/>
      <c r="ACQ44" s="1"/>
      <c r="ACR44" s="1"/>
      <c r="ACS44" s="1"/>
      <c r="ACT44" s="1"/>
      <c r="ACU44" s="1"/>
      <c r="ACV44" s="1"/>
      <c r="ACW44" s="1"/>
      <c r="ACX44" s="1"/>
      <c r="ACY44" s="1"/>
      <c r="ACZ44" s="1"/>
      <c r="ADA44" s="1"/>
      <c r="ADB44" s="1"/>
      <c r="ADC44" s="1"/>
      <c r="ADD44" s="1"/>
      <c r="ADE44" s="1"/>
      <c r="ADF44" s="1"/>
      <c r="ADG44" s="1"/>
      <c r="ADH44" s="1"/>
      <c r="ADI44" s="1"/>
      <c r="ADJ44" s="1"/>
      <c r="ADK44" s="1"/>
      <c r="ADL44" s="1"/>
      <c r="ADM44" s="1"/>
      <c r="ADN44" s="1"/>
      <c r="ADO44" s="1"/>
      <c r="ADP44" s="1"/>
      <c r="ADQ44" s="1"/>
      <c r="ADR44" s="1"/>
      <c r="ADS44" s="1"/>
      <c r="ADT44" s="1"/>
      <c r="ADU44" s="1"/>
      <c r="ADV44" s="1"/>
      <c r="ADW44" s="1"/>
      <c r="ADX44" s="1"/>
      <c r="ADY44" s="1"/>
      <c r="ADZ44" s="1"/>
      <c r="AEA44" s="1"/>
      <c r="AEB44" s="1"/>
      <c r="AEC44" s="1"/>
      <c r="AED44" s="1"/>
      <c r="AEE44" s="1"/>
      <c r="AEF44" s="1"/>
      <c r="AEG44" s="1"/>
      <c r="AEH44" s="1"/>
      <c r="AEI44" s="1"/>
      <c r="AEJ44" s="1"/>
      <c r="AEK44" s="1"/>
      <c r="AEL44" s="1"/>
      <c r="AEM44" s="1"/>
      <c r="AEN44" s="1"/>
      <c r="AEO44" s="1"/>
      <c r="AEP44" s="1"/>
      <c r="AEQ44" s="1"/>
      <c r="AER44" s="1"/>
      <c r="AES44" s="1"/>
      <c r="AET44" s="1"/>
      <c r="AEU44" s="1"/>
      <c r="AEV44" s="1"/>
      <c r="AEW44" s="1"/>
      <c r="AEX44" s="1"/>
      <c r="AEY44" s="1"/>
      <c r="AEZ44" s="1"/>
      <c r="AFA44" s="1"/>
      <c r="AFB44" s="1"/>
      <c r="AFC44" s="1"/>
      <c r="AFD44" s="1"/>
      <c r="AFE44" s="1"/>
      <c r="AFF44" s="1"/>
      <c r="AFG44" s="1"/>
      <c r="AFH44" s="1"/>
      <c r="AFI44" s="1"/>
      <c r="AFJ44" s="1"/>
      <c r="AFK44" s="1"/>
      <c r="AFL44" s="1"/>
      <c r="AFM44" s="1"/>
      <c r="AFN44" s="1"/>
      <c r="AFO44" s="1"/>
      <c r="AFP44" s="1"/>
      <c r="AFQ44" s="1"/>
      <c r="AFR44" s="1"/>
      <c r="AFS44" s="1"/>
      <c r="AFT44" s="1"/>
      <c r="AFU44" s="1"/>
      <c r="AFV44" s="1"/>
      <c r="AFW44" s="1"/>
      <c r="AFX44" s="1"/>
      <c r="AFY44" s="1"/>
      <c r="AFZ44" s="1"/>
      <c r="AGA44" s="1"/>
      <c r="AGB44" s="1"/>
      <c r="AGC44" s="1"/>
      <c r="AGD44" s="1"/>
      <c r="AGE44" s="1"/>
      <c r="AGF44" s="1"/>
      <c r="AGG44" s="1"/>
      <c r="AGH44" s="1"/>
      <c r="AGI44" s="1"/>
      <c r="AGJ44" s="1"/>
      <c r="AGK44" s="1"/>
      <c r="AGL44" s="1"/>
      <c r="AGM44" s="1"/>
      <c r="AGN44" s="1"/>
      <c r="AGO44" s="1"/>
      <c r="AGP44" s="1"/>
      <c r="AGQ44" s="1"/>
      <c r="AGR44" s="1"/>
      <c r="AGS44" s="1"/>
      <c r="AGT44" s="1"/>
      <c r="AGU44" s="1"/>
      <c r="AGV44" s="1"/>
      <c r="AGW44" s="1"/>
      <c r="AGX44" s="1"/>
      <c r="AGY44" s="1"/>
      <c r="AGZ44" s="1"/>
      <c r="AHA44" s="1"/>
      <c r="AHB44" s="1"/>
      <c r="AHC44" s="1"/>
      <c r="AHD44" s="1"/>
      <c r="AHE44" s="1"/>
      <c r="AHF44" s="1"/>
      <c r="AHG44" s="1"/>
      <c r="AHH44" s="1"/>
      <c r="AHI44" s="1"/>
      <c r="AHJ44" s="1"/>
      <c r="AHK44" s="1"/>
      <c r="AHL44" s="1"/>
      <c r="AHM44" s="1"/>
      <c r="AHN44" s="1"/>
      <c r="AHO44" s="1"/>
      <c r="AHP44" s="1"/>
      <c r="AHQ44" s="1"/>
      <c r="AHR44" s="1"/>
      <c r="AHS44" s="1"/>
      <c r="AHT44" s="1"/>
      <c r="AHU44" s="1"/>
      <c r="AHV44" s="1"/>
      <c r="AHW44" s="1"/>
      <c r="AHX44" s="1"/>
      <c r="AHY44" s="1"/>
      <c r="AHZ44" s="1"/>
      <c r="AIA44" s="1"/>
      <c r="AIB44" s="1"/>
      <c r="AIC44" s="1"/>
      <c r="AID44" s="1"/>
      <c r="AIE44" s="1"/>
      <c r="AIF44" s="1"/>
      <c r="AIG44" s="1"/>
      <c r="AIH44" s="1"/>
      <c r="AII44" s="1"/>
      <c r="AIJ44" s="1"/>
      <c r="AIK44" s="1"/>
      <c r="AIL44" s="1"/>
      <c r="AIM44" s="1"/>
      <c r="AIN44" s="1"/>
      <c r="AIO44" s="1"/>
      <c r="AIP44" s="1"/>
      <c r="AIQ44" s="1"/>
      <c r="AIR44" s="1"/>
      <c r="AIS44" s="1"/>
      <c r="AIT44" s="1"/>
      <c r="AIU44" s="1"/>
      <c r="AIV44" s="1"/>
      <c r="AIW44" s="1"/>
      <c r="AIX44" s="1"/>
      <c r="AIY44" s="1"/>
      <c r="AIZ44" s="1"/>
      <c r="AJA44" s="1"/>
      <c r="AJB44" s="1"/>
      <c r="AJC44" s="1"/>
      <c r="AJD44" s="1"/>
      <c r="AJE44" s="1"/>
      <c r="AJF44" s="1"/>
      <c r="AJG44" s="1"/>
      <c r="AJH44" s="1"/>
      <c r="AJI44" s="1"/>
      <c r="AJJ44" s="1"/>
      <c r="AJK44" s="1"/>
      <c r="AJL44" s="1"/>
      <c r="AJM44" s="1"/>
      <c r="AJN44" s="1"/>
      <c r="AJO44" s="1"/>
      <c r="AJP44" s="1"/>
      <c r="AJQ44" s="1"/>
      <c r="AJR44" s="1"/>
      <c r="AJS44" s="1"/>
      <c r="AJT44" s="1"/>
      <c r="AJU44" s="1"/>
      <c r="AJV44" s="1"/>
      <c r="AJW44" s="1"/>
      <c r="AJX44" s="1"/>
      <c r="AJY44" s="1"/>
      <c r="AJZ44" s="1"/>
      <c r="AKA44" s="1"/>
      <c r="AKB44" s="1"/>
      <c r="AKC44" s="1"/>
      <c r="AKD44" s="1"/>
      <c r="AKE44" s="1"/>
      <c r="AKF44" s="1"/>
      <c r="AKG44" s="1"/>
      <c r="AKH44" s="1"/>
      <c r="AKI44" s="1"/>
      <c r="AKJ44" s="1"/>
      <c r="AKK44" s="1"/>
      <c r="AKL44" s="1"/>
      <c r="AKM44" s="1"/>
      <c r="AKN44" s="1"/>
      <c r="AKO44" s="1"/>
      <c r="AKP44" s="1"/>
      <c r="AKQ44" s="1"/>
      <c r="AKR44" s="1"/>
      <c r="AKS44" s="1"/>
      <c r="AKT44" s="1"/>
      <c r="AKU44" s="1"/>
      <c r="AKV44" s="1"/>
      <c r="AKW44" s="1"/>
      <c r="AKX44" s="1"/>
      <c r="AKY44" s="1"/>
      <c r="AKZ44" s="1"/>
      <c r="ALA44" s="1"/>
      <c r="ALB44" s="1"/>
      <c r="ALC44" s="1"/>
      <c r="ALD44" s="1"/>
      <c r="ALE44" s="1"/>
      <c r="ALF44" s="1"/>
      <c r="ALG44" s="1"/>
      <c r="ALH44" s="1"/>
      <c r="ALI44" s="1"/>
      <c r="ALJ44" s="1"/>
      <c r="ALK44" s="1"/>
      <c r="ALL44" s="1"/>
      <c r="ALM44" s="1"/>
      <c r="ALN44" s="1"/>
      <c r="ALO44" s="1"/>
      <c r="ALP44" s="1"/>
      <c r="ALQ44" s="1"/>
      <c r="ALR44" s="1"/>
      <c r="ALS44" s="1"/>
      <c r="ALT44" s="1"/>
      <c r="ALU44" s="1"/>
    </row>
    <row r="45" spans="1:1009" ht="42.75" customHeight="1">
      <c r="A45" s="24" t="s">
        <v>59</v>
      </c>
      <c r="B45" s="17" t="s">
        <v>59</v>
      </c>
      <c r="C45" s="59"/>
      <c r="D45" s="116" t="s">
        <v>60</v>
      </c>
      <c r="E45" s="115"/>
      <c r="F45" s="115"/>
      <c r="G45" s="115"/>
      <c r="H45" s="115"/>
      <c r="I45" s="6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"/>
      <c r="PF45" s="1"/>
      <c r="PG45" s="1"/>
      <c r="PH45" s="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/>
      <c r="QT45" s="1"/>
      <c r="QU45" s="1"/>
      <c r="QV45" s="1"/>
      <c r="QW45" s="1"/>
      <c r="QX45" s="1"/>
      <c r="QY45" s="1"/>
      <c r="QZ45" s="1"/>
      <c r="RA45" s="1"/>
      <c r="RB45" s="1"/>
      <c r="RC45" s="1"/>
      <c r="RD45" s="1"/>
      <c r="RE45" s="1"/>
      <c r="RF45" s="1"/>
      <c r="RG45" s="1"/>
      <c r="RH45" s="1"/>
      <c r="RI45" s="1"/>
      <c r="RJ45" s="1"/>
      <c r="RK45" s="1"/>
      <c r="RL45" s="1"/>
      <c r="RM45" s="1"/>
      <c r="RN45" s="1"/>
      <c r="RO45" s="1"/>
      <c r="RP45" s="1"/>
      <c r="RQ45" s="1"/>
      <c r="RR45" s="1"/>
      <c r="RS45" s="1"/>
      <c r="RT45" s="1"/>
      <c r="RU45" s="1"/>
      <c r="RV45" s="1"/>
      <c r="RW45" s="1"/>
      <c r="RX45" s="1"/>
      <c r="RY45" s="1"/>
      <c r="RZ45" s="1"/>
      <c r="SA45" s="1"/>
      <c r="SB45" s="1"/>
      <c r="SC45" s="1"/>
      <c r="SD45" s="1"/>
      <c r="SE45" s="1"/>
      <c r="SF45" s="1"/>
      <c r="SG45" s="1"/>
      <c r="SH45" s="1"/>
      <c r="SI45" s="1"/>
      <c r="SJ45" s="1"/>
      <c r="SK45" s="1"/>
      <c r="SL45" s="1"/>
      <c r="SM45" s="1"/>
      <c r="SN45" s="1"/>
      <c r="SO45" s="1"/>
      <c r="SP45" s="1"/>
      <c r="SQ45" s="1"/>
      <c r="SR45" s="1"/>
      <c r="SS45" s="1"/>
      <c r="ST45" s="1"/>
      <c r="SU45" s="1"/>
      <c r="SV45" s="1"/>
      <c r="SW45" s="1"/>
      <c r="SX45" s="1"/>
      <c r="SY45" s="1"/>
      <c r="SZ45" s="1"/>
      <c r="TA45" s="1"/>
      <c r="TB45" s="1"/>
      <c r="TC45" s="1"/>
      <c r="TD45" s="1"/>
      <c r="TE45" s="1"/>
      <c r="TF45" s="1"/>
      <c r="TG45" s="1"/>
      <c r="TH45" s="1"/>
      <c r="TI45" s="1"/>
      <c r="TJ45" s="1"/>
      <c r="TK45" s="1"/>
      <c r="TL45" s="1"/>
      <c r="TM45" s="1"/>
      <c r="TN45" s="1"/>
      <c r="TO45" s="1"/>
      <c r="TP45" s="1"/>
      <c r="TQ45" s="1"/>
      <c r="TR45" s="1"/>
      <c r="TS45" s="1"/>
      <c r="TT45" s="1"/>
      <c r="TU45" s="1"/>
      <c r="TV45" s="1"/>
      <c r="TW45" s="1"/>
      <c r="TX45" s="1"/>
      <c r="TY45" s="1"/>
      <c r="TZ45" s="1"/>
      <c r="UA45" s="1"/>
      <c r="UB45" s="1"/>
      <c r="UC45" s="1"/>
      <c r="UD45" s="1"/>
      <c r="UE45" s="1"/>
      <c r="UF45" s="1"/>
      <c r="UG45" s="1"/>
      <c r="UH45" s="1"/>
      <c r="UI45" s="1"/>
      <c r="UJ45" s="1"/>
      <c r="UK45" s="1"/>
      <c r="UL45" s="1"/>
      <c r="UM45" s="1"/>
      <c r="UN45" s="1"/>
      <c r="UO45" s="1"/>
      <c r="UP45" s="1"/>
      <c r="UQ45" s="1"/>
      <c r="UR45" s="1"/>
      <c r="US45" s="1"/>
      <c r="UT45" s="1"/>
      <c r="UU45" s="1"/>
      <c r="UV45" s="1"/>
      <c r="UW45" s="1"/>
      <c r="UX45" s="1"/>
      <c r="UY45" s="1"/>
      <c r="UZ45" s="1"/>
      <c r="VA45" s="1"/>
      <c r="VB45" s="1"/>
      <c r="VC45" s="1"/>
      <c r="VD45" s="1"/>
      <c r="VE45" s="1"/>
      <c r="VF45" s="1"/>
      <c r="VG45" s="1"/>
      <c r="VH45" s="1"/>
      <c r="VI45" s="1"/>
      <c r="VJ45" s="1"/>
      <c r="VK45" s="1"/>
      <c r="VL45" s="1"/>
      <c r="VM45" s="1"/>
      <c r="VN45" s="1"/>
      <c r="VO45" s="1"/>
      <c r="VP45" s="1"/>
      <c r="VQ45" s="1"/>
      <c r="VR45" s="1"/>
      <c r="VS45" s="1"/>
      <c r="VT45" s="1"/>
      <c r="VU45" s="1"/>
      <c r="VV45" s="1"/>
      <c r="VW45" s="1"/>
      <c r="VX45" s="1"/>
      <c r="VY45" s="1"/>
      <c r="VZ45" s="1"/>
      <c r="WA45" s="1"/>
      <c r="WB45" s="1"/>
      <c r="WC45" s="1"/>
      <c r="WD45" s="1"/>
      <c r="WE45" s="1"/>
      <c r="WF45" s="1"/>
      <c r="WG45" s="1"/>
      <c r="WH45" s="1"/>
      <c r="WI45" s="1"/>
      <c r="WJ45" s="1"/>
      <c r="WK45" s="1"/>
      <c r="WL45" s="1"/>
      <c r="WM45" s="1"/>
      <c r="WN45" s="1"/>
      <c r="WO45" s="1"/>
      <c r="WP45" s="1"/>
      <c r="WQ45" s="1"/>
      <c r="WR45" s="1"/>
      <c r="WS45" s="1"/>
      <c r="WT45" s="1"/>
      <c r="WU45" s="1"/>
      <c r="WV45" s="1"/>
      <c r="WW45" s="1"/>
      <c r="WX45" s="1"/>
      <c r="WY45" s="1"/>
      <c r="WZ45" s="1"/>
      <c r="XA45" s="1"/>
      <c r="XB45" s="1"/>
      <c r="XC45" s="1"/>
      <c r="XD45" s="1"/>
      <c r="XE45" s="1"/>
      <c r="XF45" s="1"/>
      <c r="XG45" s="1"/>
      <c r="XH45" s="1"/>
      <c r="XI45" s="1"/>
      <c r="XJ45" s="1"/>
      <c r="XK45" s="1"/>
      <c r="XL45" s="1"/>
      <c r="XM45" s="1"/>
      <c r="XN45" s="1"/>
      <c r="XO45" s="1"/>
      <c r="XP45" s="1"/>
      <c r="XQ45" s="1"/>
      <c r="XR45" s="1"/>
      <c r="XS45" s="1"/>
      <c r="XT45" s="1"/>
      <c r="XU45" s="1"/>
      <c r="XV45" s="1"/>
      <c r="XW45" s="1"/>
      <c r="XX45" s="1"/>
      <c r="XY45" s="1"/>
      <c r="XZ45" s="1"/>
      <c r="YA45" s="1"/>
      <c r="YB45" s="1"/>
      <c r="YC45" s="1"/>
      <c r="YD45" s="1"/>
      <c r="YE45" s="1"/>
      <c r="YF45" s="1"/>
      <c r="YG45" s="1"/>
      <c r="YH45" s="1"/>
      <c r="YI45" s="1"/>
      <c r="YJ45" s="1"/>
      <c r="YK45" s="1"/>
      <c r="YL45" s="1"/>
      <c r="YM45" s="1"/>
      <c r="YN45" s="1"/>
      <c r="YO45" s="1"/>
      <c r="YP45" s="1"/>
      <c r="YQ45" s="1"/>
      <c r="YR45" s="1"/>
      <c r="YS45" s="1"/>
      <c r="YT45" s="1"/>
      <c r="YU45" s="1"/>
      <c r="YV45" s="1"/>
      <c r="YW45" s="1"/>
      <c r="YX45" s="1"/>
      <c r="YY45" s="1"/>
      <c r="YZ45" s="1"/>
      <c r="ZA45" s="1"/>
      <c r="ZB45" s="1"/>
      <c r="ZC45" s="1"/>
      <c r="ZD45" s="1"/>
      <c r="ZE45" s="1"/>
      <c r="ZF45" s="1"/>
      <c r="ZG45" s="1"/>
      <c r="ZH45" s="1"/>
      <c r="ZI45" s="1"/>
      <c r="ZJ45" s="1"/>
      <c r="ZK45" s="1"/>
      <c r="ZL45" s="1"/>
      <c r="ZM45" s="1"/>
      <c r="ZN45" s="1"/>
      <c r="ZO45" s="1"/>
      <c r="ZP45" s="1"/>
      <c r="ZQ45" s="1"/>
      <c r="ZR45" s="1"/>
      <c r="ZS45" s="1"/>
      <c r="ZT45" s="1"/>
      <c r="ZU45" s="1"/>
      <c r="ZV45" s="1"/>
      <c r="ZW45" s="1"/>
      <c r="ZX45" s="1"/>
      <c r="ZY45" s="1"/>
      <c r="ZZ45" s="1"/>
      <c r="AAA45" s="1"/>
      <c r="AAB45" s="1"/>
      <c r="AAC45" s="1"/>
      <c r="AAD45" s="1"/>
      <c r="AAE45" s="1"/>
      <c r="AAF45" s="1"/>
      <c r="AAG45" s="1"/>
      <c r="AAH45" s="1"/>
      <c r="AAI45" s="1"/>
      <c r="AAJ45" s="1"/>
      <c r="AAK45" s="1"/>
      <c r="AAL45" s="1"/>
      <c r="AAM45" s="1"/>
      <c r="AAN45" s="1"/>
      <c r="AAO45" s="1"/>
      <c r="AAP45" s="1"/>
      <c r="AAQ45" s="1"/>
      <c r="AAR45" s="1"/>
      <c r="AAS45" s="1"/>
      <c r="AAT45" s="1"/>
      <c r="AAU45" s="1"/>
      <c r="AAV45" s="1"/>
      <c r="AAW45" s="1"/>
      <c r="AAX45" s="1"/>
      <c r="AAY45" s="1"/>
      <c r="AAZ45" s="1"/>
      <c r="ABA45" s="1"/>
      <c r="ABB45" s="1"/>
      <c r="ABC45" s="1"/>
      <c r="ABD45" s="1"/>
      <c r="ABE45" s="1"/>
      <c r="ABF45" s="1"/>
      <c r="ABG45" s="1"/>
      <c r="ABH45" s="1"/>
      <c r="ABI45" s="1"/>
      <c r="ABJ45" s="1"/>
      <c r="ABK45" s="1"/>
      <c r="ABL45" s="1"/>
      <c r="ABM45" s="1"/>
      <c r="ABN45" s="1"/>
      <c r="ABO45" s="1"/>
      <c r="ABP45" s="1"/>
      <c r="ABQ45" s="1"/>
      <c r="ABR45" s="1"/>
      <c r="ABS45" s="1"/>
      <c r="ABT45" s="1"/>
      <c r="ABU45" s="1"/>
      <c r="ABV45" s="1"/>
      <c r="ABW45" s="1"/>
      <c r="ABX45" s="1"/>
      <c r="ABY45" s="1"/>
      <c r="ABZ45" s="1"/>
      <c r="ACA45" s="1"/>
      <c r="ACB45" s="1"/>
      <c r="ACC45" s="1"/>
      <c r="ACD45" s="1"/>
      <c r="ACE45" s="1"/>
      <c r="ACF45" s="1"/>
      <c r="ACG45" s="1"/>
      <c r="ACH45" s="1"/>
      <c r="ACI45" s="1"/>
      <c r="ACJ45" s="1"/>
      <c r="ACK45" s="1"/>
      <c r="ACL45" s="1"/>
      <c r="ACM45" s="1"/>
      <c r="ACN45" s="1"/>
      <c r="ACO45" s="1"/>
      <c r="ACP45" s="1"/>
      <c r="ACQ45" s="1"/>
      <c r="ACR45" s="1"/>
      <c r="ACS45" s="1"/>
      <c r="ACT45" s="1"/>
      <c r="ACU45" s="1"/>
      <c r="ACV45" s="1"/>
      <c r="ACW45" s="1"/>
      <c r="ACX45" s="1"/>
      <c r="ACY45" s="1"/>
      <c r="ACZ45" s="1"/>
      <c r="ADA45" s="1"/>
      <c r="ADB45" s="1"/>
      <c r="ADC45" s="1"/>
      <c r="ADD45" s="1"/>
      <c r="ADE45" s="1"/>
      <c r="ADF45" s="1"/>
      <c r="ADG45" s="1"/>
      <c r="ADH45" s="1"/>
      <c r="ADI45" s="1"/>
      <c r="ADJ45" s="1"/>
      <c r="ADK45" s="1"/>
      <c r="ADL45" s="1"/>
      <c r="ADM45" s="1"/>
      <c r="ADN45" s="1"/>
      <c r="ADO45" s="1"/>
      <c r="ADP45" s="1"/>
      <c r="ADQ45" s="1"/>
      <c r="ADR45" s="1"/>
      <c r="ADS45" s="1"/>
      <c r="ADT45" s="1"/>
      <c r="ADU45" s="1"/>
      <c r="ADV45" s="1"/>
      <c r="ADW45" s="1"/>
      <c r="ADX45" s="1"/>
      <c r="ADY45" s="1"/>
      <c r="ADZ45" s="1"/>
      <c r="AEA45" s="1"/>
      <c r="AEB45" s="1"/>
      <c r="AEC45" s="1"/>
      <c r="AED45" s="1"/>
      <c r="AEE45" s="1"/>
      <c r="AEF45" s="1"/>
      <c r="AEG45" s="1"/>
      <c r="AEH45" s="1"/>
      <c r="AEI45" s="1"/>
      <c r="AEJ45" s="1"/>
      <c r="AEK45" s="1"/>
      <c r="AEL45" s="1"/>
      <c r="AEM45" s="1"/>
      <c r="AEN45" s="1"/>
      <c r="AEO45" s="1"/>
      <c r="AEP45" s="1"/>
      <c r="AEQ45" s="1"/>
      <c r="AER45" s="1"/>
      <c r="AES45" s="1"/>
      <c r="AET45" s="1"/>
      <c r="AEU45" s="1"/>
      <c r="AEV45" s="1"/>
      <c r="AEW45" s="1"/>
      <c r="AEX45" s="1"/>
      <c r="AEY45" s="1"/>
      <c r="AEZ45" s="1"/>
      <c r="AFA45" s="1"/>
      <c r="AFB45" s="1"/>
      <c r="AFC45" s="1"/>
      <c r="AFD45" s="1"/>
      <c r="AFE45" s="1"/>
      <c r="AFF45" s="1"/>
      <c r="AFG45" s="1"/>
      <c r="AFH45" s="1"/>
      <c r="AFI45" s="1"/>
      <c r="AFJ45" s="1"/>
      <c r="AFK45" s="1"/>
      <c r="AFL45" s="1"/>
      <c r="AFM45" s="1"/>
      <c r="AFN45" s="1"/>
      <c r="AFO45" s="1"/>
      <c r="AFP45" s="1"/>
      <c r="AFQ45" s="1"/>
      <c r="AFR45" s="1"/>
      <c r="AFS45" s="1"/>
      <c r="AFT45" s="1"/>
      <c r="AFU45" s="1"/>
      <c r="AFV45" s="1"/>
      <c r="AFW45" s="1"/>
      <c r="AFX45" s="1"/>
      <c r="AFY45" s="1"/>
      <c r="AFZ45" s="1"/>
      <c r="AGA45" s="1"/>
      <c r="AGB45" s="1"/>
      <c r="AGC45" s="1"/>
      <c r="AGD45" s="1"/>
      <c r="AGE45" s="1"/>
      <c r="AGF45" s="1"/>
      <c r="AGG45" s="1"/>
      <c r="AGH45" s="1"/>
      <c r="AGI45" s="1"/>
      <c r="AGJ45" s="1"/>
      <c r="AGK45" s="1"/>
      <c r="AGL45" s="1"/>
      <c r="AGM45" s="1"/>
      <c r="AGN45" s="1"/>
      <c r="AGO45" s="1"/>
      <c r="AGP45" s="1"/>
      <c r="AGQ45" s="1"/>
      <c r="AGR45" s="1"/>
      <c r="AGS45" s="1"/>
      <c r="AGT45" s="1"/>
      <c r="AGU45" s="1"/>
      <c r="AGV45" s="1"/>
      <c r="AGW45" s="1"/>
      <c r="AGX45" s="1"/>
      <c r="AGY45" s="1"/>
      <c r="AGZ45" s="1"/>
      <c r="AHA45" s="1"/>
      <c r="AHB45" s="1"/>
      <c r="AHC45" s="1"/>
      <c r="AHD45" s="1"/>
      <c r="AHE45" s="1"/>
      <c r="AHF45" s="1"/>
      <c r="AHG45" s="1"/>
      <c r="AHH45" s="1"/>
      <c r="AHI45" s="1"/>
      <c r="AHJ45" s="1"/>
      <c r="AHK45" s="1"/>
      <c r="AHL45" s="1"/>
      <c r="AHM45" s="1"/>
      <c r="AHN45" s="1"/>
      <c r="AHO45" s="1"/>
      <c r="AHP45" s="1"/>
      <c r="AHQ45" s="1"/>
      <c r="AHR45" s="1"/>
      <c r="AHS45" s="1"/>
      <c r="AHT45" s="1"/>
      <c r="AHU45" s="1"/>
      <c r="AHV45" s="1"/>
      <c r="AHW45" s="1"/>
      <c r="AHX45" s="1"/>
      <c r="AHY45" s="1"/>
      <c r="AHZ45" s="1"/>
      <c r="AIA45" s="1"/>
      <c r="AIB45" s="1"/>
      <c r="AIC45" s="1"/>
      <c r="AID45" s="1"/>
      <c r="AIE45" s="1"/>
      <c r="AIF45" s="1"/>
      <c r="AIG45" s="1"/>
      <c r="AIH45" s="1"/>
      <c r="AII45" s="1"/>
      <c r="AIJ45" s="1"/>
      <c r="AIK45" s="1"/>
      <c r="AIL45" s="1"/>
      <c r="AIM45" s="1"/>
      <c r="AIN45" s="1"/>
      <c r="AIO45" s="1"/>
      <c r="AIP45" s="1"/>
      <c r="AIQ45" s="1"/>
      <c r="AIR45" s="1"/>
      <c r="AIS45" s="1"/>
      <c r="AIT45" s="1"/>
      <c r="AIU45" s="1"/>
      <c r="AIV45" s="1"/>
      <c r="AIW45" s="1"/>
      <c r="AIX45" s="1"/>
      <c r="AIY45" s="1"/>
      <c r="AIZ45" s="1"/>
      <c r="AJA45" s="1"/>
      <c r="AJB45" s="1"/>
      <c r="AJC45" s="1"/>
      <c r="AJD45" s="1"/>
      <c r="AJE45" s="1"/>
      <c r="AJF45" s="1"/>
      <c r="AJG45" s="1"/>
      <c r="AJH45" s="1"/>
      <c r="AJI45" s="1"/>
      <c r="AJJ45" s="1"/>
      <c r="AJK45" s="1"/>
      <c r="AJL45" s="1"/>
      <c r="AJM45" s="1"/>
      <c r="AJN45" s="1"/>
      <c r="AJO45" s="1"/>
      <c r="AJP45" s="1"/>
      <c r="AJQ45" s="1"/>
      <c r="AJR45" s="1"/>
      <c r="AJS45" s="1"/>
      <c r="AJT45" s="1"/>
      <c r="AJU45" s="1"/>
      <c r="AJV45" s="1"/>
      <c r="AJW45" s="1"/>
      <c r="AJX45" s="1"/>
      <c r="AJY45" s="1"/>
      <c r="AJZ45" s="1"/>
      <c r="AKA45" s="1"/>
      <c r="AKB45" s="1"/>
      <c r="AKC45" s="1"/>
      <c r="AKD45" s="1"/>
      <c r="AKE45" s="1"/>
      <c r="AKF45" s="1"/>
      <c r="AKG45" s="1"/>
      <c r="AKH45" s="1"/>
      <c r="AKI45" s="1"/>
      <c r="AKJ45" s="1"/>
      <c r="AKK45" s="1"/>
      <c r="AKL45" s="1"/>
      <c r="AKM45" s="1"/>
      <c r="AKN45" s="1"/>
      <c r="AKO45" s="1"/>
      <c r="AKP45" s="1"/>
      <c r="AKQ45" s="1"/>
      <c r="AKR45" s="1"/>
      <c r="AKS45" s="1"/>
      <c r="AKT45" s="1"/>
      <c r="AKU45" s="1"/>
      <c r="AKV45" s="1"/>
      <c r="AKW45" s="1"/>
      <c r="AKX45" s="1"/>
      <c r="AKY45" s="1"/>
      <c r="AKZ45" s="1"/>
      <c r="ALA45" s="1"/>
      <c r="ALB45" s="1"/>
      <c r="ALC45" s="1"/>
      <c r="ALD45" s="1"/>
      <c r="ALE45" s="1"/>
      <c r="ALF45" s="1"/>
      <c r="ALG45" s="1"/>
      <c r="ALH45" s="1"/>
      <c r="ALI45" s="1"/>
      <c r="ALJ45" s="1"/>
      <c r="ALK45" s="1"/>
      <c r="ALL45" s="1"/>
      <c r="ALM45" s="1"/>
      <c r="ALN45" s="1"/>
      <c r="ALO45" s="1"/>
      <c r="ALP45" s="1"/>
      <c r="ALQ45" s="1"/>
      <c r="ALR45" s="1"/>
      <c r="ALS45" s="1"/>
      <c r="ALT45" s="1"/>
      <c r="ALU45" s="1"/>
    </row>
    <row r="46" spans="1:1009" s="1" customFormat="1" ht="33.75" customHeight="1">
      <c r="A46" s="24"/>
      <c r="B46" s="17"/>
      <c r="C46" s="59"/>
      <c r="D46" s="116" t="s">
        <v>61</v>
      </c>
      <c r="E46" s="115"/>
      <c r="F46" s="115"/>
      <c r="G46" s="115"/>
      <c r="H46" s="115"/>
    </row>
    <row r="47" spans="1:1009" s="1" customFormat="1" ht="35.25" customHeight="1">
      <c r="A47" s="24" t="s">
        <v>59</v>
      </c>
      <c r="B47" s="17" t="s">
        <v>59</v>
      </c>
      <c r="C47" s="59"/>
      <c r="D47" s="116" t="s">
        <v>62</v>
      </c>
      <c r="E47" s="115"/>
      <c r="F47" s="115"/>
      <c r="G47" s="115"/>
      <c r="H47" s="115"/>
      <c r="I47" s="62"/>
      <c r="J47" s="63"/>
    </row>
    <row r="48" spans="1:1009" s="1" customFormat="1" ht="33" customHeight="1">
      <c r="A48" s="24"/>
      <c r="B48" s="17"/>
      <c r="C48" s="59"/>
      <c r="D48" s="116" t="s">
        <v>63</v>
      </c>
      <c r="E48" s="115"/>
      <c r="F48" s="115"/>
      <c r="G48" s="115"/>
      <c r="H48" s="115"/>
      <c r="I48" s="62"/>
      <c r="J48" s="63"/>
    </row>
    <row r="49" spans="1:8" ht="30" customHeight="1">
      <c r="A49" s="20"/>
      <c r="B49" s="21"/>
      <c r="D49" s="117" t="s">
        <v>64</v>
      </c>
      <c r="E49" s="115"/>
      <c r="F49" s="115"/>
      <c r="G49" s="115"/>
      <c r="H49" s="115"/>
    </row>
    <row r="50" spans="1:8">
      <c r="A50" s="20"/>
      <c r="B50" s="21"/>
      <c r="D50" s="19"/>
      <c r="G50" s="5"/>
    </row>
    <row r="51" spans="1:8" ht="25.5">
      <c r="A51" s="20" t="s">
        <v>24</v>
      </c>
      <c r="B51" s="21">
        <v>1</v>
      </c>
      <c r="D51" s="18" t="s">
        <v>21</v>
      </c>
      <c r="E51" s="1" t="s">
        <v>6</v>
      </c>
      <c r="F51" s="22">
        <v>15</v>
      </c>
      <c r="G51" s="5"/>
      <c r="H51" s="23">
        <f>IF(ISNUMBER(F51),F51*G51,"")</f>
        <v>0</v>
      </c>
    </row>
    <row r="52" spans="1:8">
      <c r="A52" s="20"/>
      <c r="B52" s="21"/>
      <c r="D52" s="18"/>
      <c r="F52" s="22"/>
      <c r="G52" s="5"/>
      <c r="H52" s="23"/>
    </row>
    <row r="53" spans="1:8" ht="25.5">
      <c r="A53" s="20" t="s">
        <v>24</v>
      </c>
      <c r="B53" s="21">
        <v>2</v>
      </c>
      <c r="D53" s="18" t="s">
        <v>32</v>
      </c>
      <c r="F53" s="22"/>
      <c r="G53" s="5"/>
      <c r="H53" s="23"/>
    </row>
    <row r="54" spans="1:8">
      <c r="A54" s="20"/>
      <c r="B54" s="21"/>
      <c r="C54" s="2" t="s">
        <v>5</v>
      </c>
      <c r="D54" s="18" t="s">
        <v>12</v>
      </c>
      <c r="E54" s="1" t="s">
        <v>9</v>
      </c>
      <c r="F54" s="22">
        <v>8.5</v>
      </c>
      <c r="G54" s="5"/>
      <c r="H54" s="23">
        <f>IF(ISNUMBER(F54),F54*G54,"")</f>
        <v>0</v>
      </c>
    </row>
    <row r="55" spans="1:8">
      <c r="A55" s="20"/>
      <c r="B55" s="21"/>
      <c r="C55" s="2" t="s">
        <v>7</v>
      </c>
      <c r="D55" s="18" t="s">
        <v>23</v>
      </c>
      <c r="E55" s="1" t="s">
        <v>6</v>
      </c>
      <c r="F55" s="22">
        <v>56</v>
      </c>
      <c r="G55" s="5"/>
      <c r="H55" s="23">
        <f>IF(ISNUMBER(F55),F55*G55,"")</f>
        <v>0</v>
      </c>
    </row>
    <row r="56" spans="1:8">
      <c r="A56" s="20"/>
      <c r="B56" s="21"/>
      <c r="D56" s="18"/>
      <c r="F56" s="22"/>
      <c r="G56" s="5"/>
      <c r="H56" s="23"/>
    </row>
    <row r="57" spans="1:8" ht="30.75" customHeight="1">
      <c r="A57" s="20" t="s">
        <v>24</v>
      </c>
      <c r="B57" s="21">
        <v>3</v>
      </c>
      <c r="D57" s="18" t="s">
        <v>33</v>
      </c>
      <c r="F57" s="22"/>
      <c r="G57" s="5"/>
      <c r="H57" s="23"/>
    </row>
    <row r="58" spans="1:8" ht="22.5" customHeight="1">
      <c r="A58" s="20"/>
      <c r="B58" s="21"/>
      <c r="C58" s="2" t="s">
        <v>5</v>
      </c>
      <c r="D58" s="18" t="s">
        <v>26</v>
      </c>
      <c r="E58" s="1" t="s">
        <v>9</v>
      </c>
      <c r="F58" s="22">
        <v>7</v>
      </c>
      <c r="G58" s="5"/>
      <c r="H58" s="23">
        <f>IF(ISNUMBER(F58),F58*G58,"")</f>
        <v>0</v>
      </c>
    </row>
    <row r="59" spans="1:8">
      <c r="A59" s="20"/>
      <c r="B59" s="21"/>
      <c r="C59" s="2" t="s">
        <v>7</v>
      </c>
      <c r="D59" s="18" t="s">
        <v>23</v>
      </c>
      <c r="E59" s="1" t="s">
        <v>6</v>
      </c>
      <c r="F59" s="22">
        <v>90</v>
      </c>
      <c r="G59" s="5"/>
      <c r="H59" s="23">
        <f>IF(ISNUMBER(F59),F59*G59,"")</f>
        <v>0</v>
      </c>
    </row>
    <row r="60" spans="1:8">
      <c r="A60" s="20"/>
      <c r="B60" s="21"/>
      <c r="D60" s="18"/>
      <c r="F60" s="22"/>
      <c r="G60" s="5"/>
      <c r="H60" s="23"/>
    </row>
    <row r="61" spans="1:8" ht="25.5">
      <c r="A61" s="20" t="s">
        <v>24</v>
      </c>
      <c r="B61" s="21">
        <v>4</v>
      </c>
      <c r="C61" s="2" t="s">
        <v>5</v>
      </c>
      <c r="D61" s="18" t="s">
        <v>78</v>
      </c>
      <c r="E61" s="1" t="s">
        <v>9</v>
      </c>
      <c r="F61" s="22">
        <v>3.7</v>
      </c>
      <c r="G61" s="5"/>
      <c r="H61" s="23">
        <f>IF(ISNUMBER(F61),F61*G61,"")</f>
        <v>0</v>
      </c>
    </row>
    <row r="62" spans="1:8">
      <c r="A62" s="20"/>
      <c r="B62" s="21"/>
      <c r="D62" s="18"/>
      <c r="F62" s="22"/>
      <c r="G62" s="5"/>
      <c r="H62" s="23"/>
    </row>
    <row r="63" spans="1:8" ht="67.5" customHeight="1">
      <c r="A63" s="20" t="s">
        <v>24</v>
      </c>
      <c r="B63" s="21">
        <v>5</v>
      </c>
      <c r="D63" s="29" t="s">
        <v>34</v>
      </c>
      <c r="F63" s="22"/>
      <c r="G63" s="5"/>
      <c r="H63" s="23"/>
    </row>
    <row r="64" spans="1:8">
      <c r="A64" s="20"/>
      <c r="B64" s="21"/>
      <c r="D64" s="18"/>
      <c r="E64" s="1" t="s">
        <v>27</v>
      </c>
      <c r="F64" s="22">
        <v>980</v>
      </c>
      <c r="G64" s="5"/>
      <c r="H64" s="23">
        <f>IF(ISNUMBER(F64),F64*G64,"")</f>
        <v>0</v>
      </c>
    </row>
    <row r="65" spans="1:1009">
      <c r="A65" s="78"/>
      <c r="B65" s="74"/>
      <c r="C65" s="75"/>
      <c r="D65" s="79"/>
      <c r="E65" s="76"/>
      <c r="F65" s="80"/>
      <c r="G65" s="77"/>
      <c r="H65" s="81"/>
    </row>
    <row r="66" spans="1:1009">
      <c r="A66" s="20" t="s">
        <v>24</v>
      </c>
      <c r="B66" s="21"/>
      <c r="D66" s="19" t="s">
        <v>25</v>
      </c>
      <c r="G66" s="5"/>
      <c r="H66" s="4">
        <f>SUM(H51:H65)</f>
        <v>0</v>
      </c>
    </row>
    <row r="67" spans="1:1009">
      <c r="A67" s="20" t="str">
        <f>IF(OR(B67="",B67=" ")," ",$A$3)</f>
        <v xml:space="preserve"> </v>
      </c>
      <c r="B67" s="21" t="str">
        <f>IF(AND(D67&gt;0,NOT(D67=" "),NOT(D61&gt;0)),1+(COUNTIF($B$8:B61,"&gt;0"))," ")</f>
        <v xml:space="preserve"> </v>
      </c>
      <c r="D67" s="18"/>
      <c r="F67" s="22"/>
      <c r="G67" s="5"/>
      <c r="H67" s="23"/>
    </row>
    <row r="68" spans="1:1009">
      <c r="A68" s="20"/>
      <c r="B68" s="21"/>
      <c r="D68" s="18"/>
      <c r="F68" s="22"/>
      <c r="G68" s="5"/>
      <c r="H68" s="23"/>
    </row>
    <row r="69" spans="1:1009">
      <c r="A69" s="20" t="s">
        <v>28</v>
      </c>
      <c r="B69" s="21"/>
      <c r="D69" s="57" t="s">
        <v>29</v>
      </c>
      <c r="G69" s="5"/>
    </row>
    <row r="70" spans="1:1009">
      <c r="A70" s="20"/>
      <c r="B70" s="21"/>
      <c r="D70" s="19"/>
      <c r="G70" s="5"/>
    </row>
    <row r="71" spans="1:1009" ht="98.25" customHeight="1">
      <c r="A71" s="64"/>
      <c r="D71" s="116" t="s">
        <v>65</v>
      </c>
      <c r="E71" s="115"/>
      <c r="F71" s="115"/>
      <c r="G71" s="115"/>
      <c r="H71" s="115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  <c r="IX71" s="1"/>
      <c r="IY71" s="1"/>
      <c r="IZ71" s="1"/>
      <c r="JA71" s="1"/>
      <c r="JB71" s="1"/>
      <c r="JC71" s="1"/>
      <c r="JD71" s="1"/>
      <c r="JE71" s="1"/>
      <c r="JF71" s="1"/>
      <c r="JG71" s="1"/>
      <c r="JH71" s="1"/>
      <c r="JI71" s="1"/>
      <c r="JJ71" s="1"/>
      <c r="JK71" s="1"/>
      <c r="JL71" s="1"/>
      <c r="JM71" s="1"/>
      <c r="JN71" s="1"/>
      <c r="JO71" s="1"/>
      <c r="JP71" s="1"/>
      <c r="JQ71" s="1"/>
      <c r="JR71" s="1"/>
      <c r="JS71" s="1"/>
      <c r="JT71" s="1"/>
      <c r="JU71" s="1"/>
      <c r="JV71" s="1"/>
      <c r="JW71" s="1"/>
      <c r="JX71" s="1"/>
      <c r="JY71" s="1"/>
      <c r="JZ71" s="1"/>
      <c r="KA71" s="1"/>
      <c r="KB71" s="1"/>
      <c r="KC71" s="1"/>
      <c r="KD71" s="1"/>
      <c r="KE71" s="1"/>
      <c r="KF71" s="1"/>
      <c r="KG71" s="1"/>
      <c r="KH71" s="1"/>
      <c r="KI71" s="1"/>
      <c r="KJ71" s="1"/>
      <c r="KK71" s="1"/>
      <c r="KL71" s="1"/>
      <c r="KM71" s="1"/>
      <c r="KN71" s="1"/>
      <c r="KO71" s="1"/>
      <c r="KP71" s="1"/>
      <c r="KQ71" s="1"/>
      <c r="KR71" s="1"/>
      <c r="KS71" s="1"/>
      <c r="KT71" s="1"/>
      <c r="KU71" s="1"/>
      <c r="KV71" s="1"/>
      <c r="KW71" s="1"/>
      <c r="KX71" s="1"/>
      <c r="KY71" s="1"/>
      <c r="KZ71" s="1"/>
      <c r="LA71" s="1"/>
      <c r="LB71" s="1"/>
      <c r="LC71" s="1"/>
      <c r="LD71" s="1"/>
      <c r="LE71" s="1"/>
      <c r="LF71" s="1"/>
      <c r="LG71" s="1"/>
      <c r="LH71" s="1"/>
      <c r="LI71" s="1"/>
      <c r="LJ71" s="1"/>
      <c r="LK71" s="1"/>
      <c r="LL71" s="1"/>
      <c r="LM71" s="1"/>
      <c r="LN71" s="1"/>
      <c r="LO71" s="1"/>
      <c r="LP71" s="1"/>
      <c r="LQ71" s="1"/>
      <c r="LR71" s="1"/>
      <c r="LS71" s="1"/>
      <c r="LT71" s="1"/>
      <c r="LU71" s="1"/>
      <c r="LV71" s="1"/>
      <c r="LW71" s="1"/>
      <c r="LX71" s="1"/>
      <c r="LY71" s="1"/>
      <c r="LZ71" s="1"/>
      <c r="MA71" s="1"/>
      <c r="MB71" s="1"/>
      <c r="MC71" s="1"/>
      <c r="MD71" s="1"/>
      <c r="ME71" s="1"/>
      <c r="MF71" s="1"/>
      <c r="MG71" s="1"/>
      <c r="MH71" s="1"/>
      <c r="MI71" s="1"/>
      <c r="MJ71" s="1"/>
      <c r="MK71" s="1"/>
      <c r="ML71" s="1"/>
      <c r="MM71" s="1"/>
      <c r="MN71" s="1"/>
      <c r="MO71" s="1"/>
      <c r="MP71" s="1"/>
      <c r="MQ71" s="1"/>
      <c r="MR71" s="1"/>
      <c r="MS71" s="1"/>
      <c r="MT71" s="1"/>
      <c r="MU71" s="1"/>
      <c r="MV71" s="1"/>
      <c r="MW71" s="1"/>
      <c r="MX71" s="1"/>
      <c r="MY71" s="1"/>
      <c r="MZ71" s="1"/>
      <c r="NA71" s="1"/>
      <c r="NB71" s="1"/>
      <c r="NC71" s="1"/>
      <c r="ND71" s="1"/>
      <c r="NE71" s="1"/>
      <c r="NF71" s="1"/>
      <c r="NG71" s="1"/>
      <c r="NH71" s="1"/>
      <c r="NI71" s="1"/>
      <c r="NJ71" s="1"/>
      <c r="NK71" s="1"/>
      <c r="NL71" s="1"/>
      <c r="NM71" s="1"/>
      <c r="NN71" s="1"/>
      <c r="NO71" s="1"/>
      <c r="NP71" s="1"/>
      <c r="NQ71" s="1"/>
      <c r="NR71" s="1"/>
      <c r="NS71" s="1"/>
      <c r="NT71" s="1"/>
      <c r="NU71" s="1"/>
      <c r="NV71" s="1"/>
      <c r="NW71" s="1"/>
      <c r="NX71" s="1"/>
      <c r="NY71" s="1"/>
      <c r="NZ71" s="1"/>
      <c r="OA71" s="1"/>
      <c r="OB71" s="1"/>
      <c r="OC71" s="1"/>
      <c r="OD71" s="1"/>
      <c r="OE71" s="1"/>
      <c r="OF71" s="1"/>
      <c r="OG71" s="1"/>
      <c r="OH71" s="1"/>
      <c r="OI71" s="1"/>
      <c r="OJ71" s="1"/>
      <c r="OK71" s="1"/>
      <c r="OL71" s="1"/>
      <c r="OM71" s="1"/>
      <c r="ON71" s="1"/>
      <c r="OO71" s="1"/>
      <c r="OP71" s="1"/>
      <c r="OQ71" s="1"/>
      <c r="OR71" s="1"/>
      <c r="OS71" s="1"/>
      <c r="OT71" s="1"/>
      <c r="OU71" s="1"/>
      <c r="OV71" s="1"/>
      <c r="OW71" s="1"/>
      <c r="OX71" s="1"/>
      <c r="OY71" s="1"/>
      <c r="OZ71" s="1"/>
      <c r="PA71" s="1"/>
      <c r="PB71" s="1"/>
      <c r="PC71" s="1"/>
      <c r="PD71" s="1"/>
      <c r="PE71" s="1"/>
      <c r="PF71" s="1"/>
      <c r="PG71" s="1"/>
      <c r="PH71" s="1"/>
      <c r="PI71" s="1"/>
      <c r="PJ71" s="1"/>
      <c r="PK71" s="1"/>
      <c r="PL71" s="1"/>
      <c r="PM71" s="1"/>
      <c r="PN71" s="1"/>
      <c r="PO71" s="1"/>
      <c r="PP71" s="1"/>
      <c r="PQ71" s="1"/>
      <c r="PR71" s="1"/>
      <c r="PS71" s="1"/>
      <c r="PT71" s="1"/>
      <c r="PU71" s="1"/>
      <c r="PV71" s="1"/>
      <c r="PW71" s="1"/>
      <c r="PX71" s="1"/>
      <c r="PY71" s="1"/>
      <c r="PZ71" s="1"/>
      <c r="QA71" s="1"/>
      <c r="QB71" s="1"/>
      <c r="QC71" s="1"/>
      <c r="QD71" s="1"/>
      <c r="QE71" s="1"/>
      <c r="QF71" s="1"/>
      <c r="QG71" s="1"/>
      <c r="QH71" s="1"/>
      <c r="QI71" s="1"/>
      <c r="QJ71" s="1"/>
      <c r="QK71" s="1"/>
      <c r="QL71" s="1"/>
      <c r="QM71" s="1"/>
      <c r="QN71" s="1"/>
      <c r="QO71" s="1"/>
      <c r="QP71" s="1"/>
      <c r="QQ71" s="1"/>
      <c r="QR71" s="1"/>
      <c r="QS71" s="1"/>
      <c r="QT71" s="1"/>
      <c r="QU71" s="1"/>
      <c r="QV71" s="1"/>
      <c r="QW71" s="1"/>
      <c r="QX71" s="1"/>
      <c r="QY71" s="1"/>
      <c r="QZ71" s="1"/>
      <c r="RA71" s="1"/>
      <c r="RB71" s="1"/>
      <c r="RC71" s="1"/>
      <c r="RD71" s="1"/>
      <c r="RE71" s="1"/>
      <c r="RF71" s="1"/>
      <c r="RG71" s="1"/>
      <c r="RH71" s="1"/>
      <c r="RI71" s="1"/>
      <c r="RJ71" s="1"/>
      <c r="RK71" s="1"/>
      <c r="RL71" s="1"/>
      <c r="RM71" s="1"/>
      <c r="RN71" s="1"/>
      <c r="RO71" s="1"/>
      <c r="RP71" s="1"/>
      <c r="RQ71" s="1"/>
      <c r="RR71" s="1"/>
      <c r="RS71" s="1"/>
      <c r="RT71" s="1"/>
      <c r="RU71" s="1"/>
      <c r="RV71" s="1"/>
      <c r="RW71" s="1"/>
      <c r="RX71" s="1"/>
      <c r="RY71" s="1"/>
      <c r="RZ71" s="1"/>
      <c r="SA71" s="1"/>
      <c r="SB71" s="1"/>
      <c r="SC71" s="1"/>
      <c r="SD71" s="1"/>
      <c r="SE71" s="1"/>
      <c r="SF71" s="1"/>
      <c r="SG71" s="1"/>
      <c r="SH71" s="1"/>
      <c r="SI71" s="1"/>
      <c r="SJ71" s="1"/>
      <c r="SK71" s="1"/>
      <c r="SL71" s="1"/>
      <c r="SM71" s="1"/>
      <c r="SN71" s="1"/>
      <c r="SO71" s="1"/>
      <c r="SP71" s="1"/>
      <c r="SQ71" s="1"/>
      <c r="SR71" s="1"/>
      <c r="SS71" s="1"/>
      <c r="ST71" s="1"/>
      <c r="SU71" s="1"/>
      <c r="SV71" s="1"/>
      <c r="SW71" s="1"/>
      <c r="SX71" s="1"/>
      <c r="SY71" s="1"/>
      <c r="SZ71" s="1"/>
      <c r="TA71" s="1"/>
      <c r="TB71" s="1"/>
      <c r="TC71" s="1"/>
      <c r="TD71" s="1"/>
      <c r="TE71" s="1"/>
      <c r="TF71" s="1"/>
      <c r="TG71" s="1"/>
      <c r="TH71" s="1"/>
      <c r="TI71" s="1"/>
      <c r="TJ71" s="1"/>
      <c r="TK71" s="1"/>
      <c r="TL71" s="1"/>
      <c r="TM71" s="1"/>
      <c r="TN71" s="1"/>
      <c r="TO71" s="1"/>
      <c r="TP71" s="1"/>
      <c r="TQ71" s="1"/>
      <c r="TR71" s="1"/>
      <c r="TS71" s="1"/>
      <c r="TT71" s="1"/>
      <c r="TU71" s="1"/>
      <c r="TV71" s="1"/>
      <c r="TW71" s="1"/>
      <c r="TX71" s="1"/>
      <c r="TY71" s="1"/>
      <c r="TZ71" s="1"/>
      <c r="UA71" s="1"/>
      <c r="UB71" s="1"/>
      <c r="UC71" s="1"/>
      <c r="UD71" s="1"/>
      <c r="UE71" s="1"/>
      <c r="UF71" s="1"/>
      <c r="UG71" s="1"/>
      <c r="UH71" s="1"/>
      <c r="UI71" s="1"/>
      <c r="UJ71" s="1"/>
      <c r="UK71" s="1"/>
      <c r="UL71" s="1"/>
      <c r="UM71" s="1"/>
      <c r="UN71" s="1"/>
      <c r="UO71" s="1"/>
      <c r="UP71" s="1"/>
      <c r="UQ71" s="1"/>
      <c r="UR71" s="1"/>
      <c r="US71" s="1"/>
      <c r="UT71" s="1"/>
      <c r="UU71" s="1"/>
      <c r="UV71" s="1"/>
      <c r="UW71" s="1"/>
      <c r="UX71" s="1"/>
      <c r="UY71" s="1"/>
      <c r="UZ71" s="1"/>
      <c r="VA71" s="1"/>
      <c r="VB71" s="1"/>
      <c r="VC71" s="1"/>
      <c r="VD71" s="1"/>
      <c r="VE71" s="1"/>
      <c r="VF71" s="1"/>
      <c r="VG71" s="1"/>
      <c r="VH71" s="1"/>
      <c r="VI71" s="1"/>
      <c r="VJ71" s="1"/>
      <c r="VK71" s="1"/>
      <c r="VL71" s="1"/>
      <c r="VM71" s="1"/>
      <c r="VN71" s="1"/>
      <c r="VO71" s="1"/>
      <c r="VP71" s="1"/>
      <c r="VQ71" s="1"/>
      <c r="VR71" s="1"/>
      <c r="VS71" s="1"/>
      <c r="VT71" s="1"/>
      <c r="VU71" s="1"/>
      <c r="VV71" s="1"/>
      <c r="VW71" s="1"/>
      <c r="VX71" s="1"/>
      <c r="VY71" s="1"/>
      <c r="VZ71" s="1"/>
      <c r="WA71" s="1"/>
      <c r="WB71" s="1"/>
      <c r="WC71" s="1"/>
      <c r="WD71" s="1"/>
      <c r="WE71" s="1"/>
      <c r="WF71" s="1"/>
      <c r="WG71" s="1"/>
      <c r="WH71" s="1"/>
      <c r="WI71" s="1"/>
      <c r="WJ71" s="1"/>
      <c r="WK71" s="1"/>
      <c r="WL71" s="1"/>
      <c r="WM71" s="1"/>
      <c r="WN71" s="1"/>
      <c r="WO71" s="1"/>
      <c r="WP71" s="1"/>
      <c r="WQ71" s="1"/>
      <c r="WR71" s="1"/>
      <c r="WS71" s="1"/>
      <c r="WT71" s="1"/>
      <c r="WU71" s="1"/>
      <c r="WV71" s="1"/>
      <c r="WW71" s="1"/>
      <c r="WX71" s="1"/>
      <c r="WY71" s="1"/>
      <c r="WZ71" s="1"/>
      <c r="XA71" s="1"/>
      <c r="XB71" s="1"/>
      <c r="XC71" s="1"/>
      <c r="XD71" s="1"/>
      <c r="XE71" s="1"/>
      <c r="XF71" s="1"/>
      <c r="XG71" s="1"/>
      <c r="XH71" s="1"/>
      <c r="XI71" s="1"/>
      <c r="XJ71" s="1"/>
      <c r="XK71" s="1"/>
      <c r="XL71" s="1"/>
      <c r="XM71" s="1"/>
      <c r="XN71" s="1"/>
      <c r="XO71" s="1"/>
      <c r="XP71" s="1"/>
      <c r="XQ71" s="1"/>
      <c r="XR71" s="1"/>
      <c r="XS71" s="1"/>
      <c r="XT71" s="1"/>
      <c r="XU71" s="1"/>
      <c r="XV71" s="1"/>
      <c r="XW71" s="1"/>
      <c r="XX71" s="1"/>
      <c r="XY71" s="1"/>
      <c r="XZ71" s="1"/>
      <c r="YA71" s="1"/>
      <c r="YB71" s="1"/>
      <c r="YC71" s="1"/>
      <c r="YD71" s="1"/>
      <c r="YE71" s="1"/>
      <c r="YF71" s="1"/>
      <c r="YG71" s="1"/>
      <c r="YH71" s="1"/>
      <c r="YI71" s="1"/>
      <c r="YJ71" s="1"/>
      <c r="YK71" s="1"/>
      <c r="YL71" s="1"/>
      <c r="YM71" s="1"/>
      <c r="YN71" s="1"/>
      <c r="YO71" s="1"/>
      <c r="YP71" s="1"/>
      <c r="YQ71" s="1"/>
      <c r="YR71" s="1"/>
      <c r="YS71" s="1"/>
      <c r="YT71" s="1"/>
      <c r="YU71" s="1"/>
      <c r="YV71" s="1"/>
      <c r="YW71" s="1"/>
      <c r="YX71" s="1"/>
      <c r="YY71" s="1"/>
      <c r="YZ71" s="1"/>
      <c r="ZA71" s="1"/>
      <c r="ZB71" s="1"/>
      <c r="ZC71" s="1"/>
      <c r="ZD71" s="1"/>
      <c r="ZE71" s="1"/>
      <c r="ZF71" s="1"/>
      <c r="ZG71" s="1"/>
      <c r="ZH71" s="1"/>
      <c r="ZI71" s="1"/>
      <c r="ZJ71" s="1"/>
      <c r="ZK71" s="1"/>
      <c r="ZL71" s="1"/>
      <c r="ZM71" s="1"/>
      <c r="ZN71" s="1"/>
      <c r="ZO71" s="1"/>
      <c r="ZP71" s="1"/>
      <c r="ZQ71" s="1"/>
      <c r="ZR71" s="1"/>
      <c r="ZS71" s="1"/>
      <c r="ZT71" s="1"/>
      <c r="ZU71" s="1"/>
      <c r="ZV71" s="1"/>
      <c r="ZW71" s="1"/>
      <c r="ZX71" s="1"/>
      <c r="ZY71" s="1"/>
      <c r="ZZ71" s="1"/>
      <c r="AAA71" s="1"/>
      <c r="AAB71" s="1"/>
      <c r="AAC71" s="1"/>
      <c r="AAD71" s="1"/>
      <c r="AAE71" s="1"/>
      <c r="AAF71" s="1"/>
      <c r="AAG71" s="1"/>
      <c r="AAH71" s="1"/>
      <c r="AAI71" s="1"/>
      <c r="AAJ71" s="1"/>
      <c r="AAK71" s="1"/>
      <c r="AAL71" s="1"/>
      <c r="AAM71" s="1"/>
      <c r="AAN71" s="1"/>
      <c r="AAO71" s="1"/>
      <c r="AAP71" s="1"/>
      <c r="AAQ71" s="1"/>
      <c r="AAR71" s="1"/>
      <c r="AAS71" s="1"/>
      <c r="AAT71" s="1"/>
      <c r="AAU71" s="1"/>
      <c r="AAV71" s="1"/>
      <c r="AAW71" s="1"/>
      <c r="AAX71" s="1"/>
      <c r="AAY71" s="1"/>
      <c r="AAZ71" s="1"/>
      <c r="ABA71" s="1"/>
      <c r="ABB71" s="1"/>
      <c r="ABC71" s="1"/>
      <c r="ABD71" s="1"/>
      <c r="ABE71" s="1"/>
      <c r="ABF71" s="1"/>
      <c r="ABG71" s="1"/>
      <c r="ABH71" s="1"/>
      <c r="ABI71" s="1"/>
      <c r="ABJ71" s="1"/>
      <c r="ABK71" s="1"/>
      <c r="ABL71" s="1"/>
      <c r="ABM71" s="1"/>
      <c r="ABN71" s="1"/>
      <c r="ABO71" s="1"/>
      <c r="ABP71" s="1"/>
      <c r="ABQ71" s="1"/>
      <c r="ABR71" s="1"/>
      <c r="ABS71" s="1"/>
      <c r="ABT71" s="1"/>
      <c r="ABU71" s="1"/>
      <c r="ABV71" s="1"/>
      <c r="ABW71" s="1"/>
      <c r="ABX71" s="1"/>
      <c r="ABY71" s="1"/>
      <c r="ABZ71" s="1"/>
      <c r="ACA71" s="1"/>
      <c r="ACB71" s="1"/>
      <c r="ACC71" s="1"/>
      <c r="ACD71" s="1"/>
      <c r="ACE71" s="1"/>
      <c r="ACF71" s="1"/>
      <c r="ACG71" s="1"/>
      <c r="ACH71" s="1"/>
      <c r="ACI71" s="1"/>
      <c r="ACJ71" s="1"/>
      <c r="ACK71" s="1"/>
      <c r="ACL71" s="1"/>
      <c r="ACM71" s="1"/>
      <c r="ACN71" s="1"/>
      <c r="ACO71" s="1"/>
      <c r="ACP71" s="1"/>
      <c r="ACQ71" s="1"/>
      <c r="ACR71" s="1"/>
      <c r="ACS71" s="1"/>
      <c r="ACT71" s="1"/>
      <c r="ACU71" s="1"/>
      <c r="ACV71" s="1"/>
      <c r="ACW71" s="1"/>
      <c r="ACX71" s="1"/>
      <c r="ACY71" s="1"/>
      <c r="ACZ71" s="1"/>
      <c r="ADA71" s="1"/>
      <c r="ADB71" s="1"/>
      <c r="ADC71" s="1"/>
      <c r="ADD71" s="1"/>
      <c r="ADE71" s="1"/>
      <c r="ADF71" s="1"/>
      <c r="ADG71" s="1"/>
      <c r="ADH71" s="1"/>
      <c r="ADI71" s="1"/>
      <c r="ADJ71" s="1"/>
      <c r="ADK71" s="1"/>
      <c r="ADL71" s="1"/>
      <c r="ADM71" s="1"/>
      <c r="ADN71" s="1"/>
      <c r="ADO71" s="1"/>
      <c r="ADP71" s="1"/>
      <c r="ADQ71" s="1"/>
      <c r="ADR71" s="1"/>
      <c r="ADS71" s="1"/>
      <c r="ADT71" s="1"/>
      <c r="ADU71" s="1"/>
      <c r="ADV71" s="1"/>
      <c r="ADW71" s="1"/>
      <c r="ADX71" s="1"/>
      <c r="ADY71" s="1"/>
      <c r="ADZ71" s="1"/>
      <c r="AEA71" s="1"/>
      <c r="AEB71" s="1"/>
      <c r="AEC71" s="1"/>
      <c r="AED71" s="1"/>
      <c r="AEE71" s="1"/>
      <c r="AEF71" s="1"/>
      <c r="AEG71" s="1"/>
      <c r="AEH71" s="1"/>
      <c r="AEI71" s="1"/>
      <c r="AEJ71" s="1"/>
      <c r="AEK71" s="1"/>
      <c r="AEL71" s="1"/>
      <c r="AEM71" s="1"/>
      <c r="AEN71" s="1"/>
      <c r="AEO71" s="1"/>
      <c r="AEP71" s="1"/>
      <c r="AEQ71" s="1"/>
      <c r="AER71" s="1"/>
      <c r="AES71" s="1"/>
      <c r="AET71" s="1"/>
      <c r="AEU71" s="1"/>
      <c r="AEV71" s="1"/>
      <c r="AEW71" s="1"/>
      <c r="AEX71" s="1"/>
      <c r="AEY71" s="1"/>
      <c r="AEZ71" s="1"/>
      <c r="AFA71" s="1"/>
      <c r="AFB71" s="1"/>
      <c r="AFC71" s="1"/>
      <c r="AFD71" s="1"/>
      <c r="AFE71" s="1"/>
      <c r="AFF71" s="1"/>
      <c r="AFG71" s="1"/>
      <c r="AFH71" s="1"/>
      <c r="AFI71" s="1"/>
      <c r="AFJ71" s="1"/>
      <c r="AFK71" s="1"/>
      <c r="AFL71" s="1"/>
      <c r="AFM71" s="1"/>
      <c r="AFN71" s="1"/>
      <c r="AFO71" s="1"/>
      <c r="AFP71" s="1"/>
      <c r="AFQ71" s="1"/>
      <c r="AFR71" s="1"/>
      <c r="AFS71" s="1"/>
      <c r="AFT71" s="1"/>
      <c r="AFU71" s="1"/>
      <c r="AFV71" s="1"/>
      <c r="AFW71" s="1"/>
      <c r="AFX71" s="1"/>
      <c r="AFY71" s="1"/>
      <c r="AFZ71" s="1"/>
      <c r="AGA71" s="1"/>
      <c r="AGB71" s="1"/>
      <c r="AGC71" s="1"/>
      <c r="AGD71" s="1"/>
      <c r="AGE71" s="1"/>
      <c r="AGF71" s="1"/>
      <c r="AGG71" s="1"/>
      <c r="AGH71" s="1"/>
      <c r="AGI71" s="1"/>
      <c r="AGJ71" s="1"/>
      <c r="AGK71" s="1"/>
      <c r="AGL71" s="1"/>
      <c r="AGM71" s="1"/>
      <c r="AGN71" s="1"/>
      <c r="AGO71" s="1"/>
      <c r="AGP71" s="1"/>
      <c r="AGQ71" s="1"/>
      <c r="AGR71" s="1"/>
      <c r="AGS71" s="1"/>
      <c r="AGT71" s="1"/>
      <c r="AGU71" s="1"/>
      <c r="AGV71" s="1"/>
      <c r="AGW71" s="1"/>
      <c r="AGX71" s="1"/>
      <c r="AGY71" s="1"/>
      <c r="AGZ71" s="1"/>
      <c r="AHA71" s="1"/>
      <c r="AHB71" s="1"/>
      <c r="AHC71" s="1"/>
      <c r="AHD71" s="1"/>
      <c r="AHE71" s="1"/>
      <c r="AHF71" s="1"/>
      <c r="AHG71" s="1"/>
      <c r="AHH71" s="1"/>
      <c r="AHI71" s="1"/>
      <c r="AHJ71" s="1"/>
      <c r="AHK71" s="1"/>
      <c r="AHL71" s="1"/>
      <c r="AHM71" s="1"/>
      <c r="AHN71" s="1"/>
      <c r="AHO71" s="1"/>
      <c r="AHP71" s="1"/>
      <c r="AHQ71" s="1"/>
      <c r="AHR71" s="1"/>
      <c r="AHS71" s="1"/>
      <c r="AHT71" s="1"/>
      <c r="AHU71" s="1"/>
      <c r="AHV71" s="1"/>
      <c r="AHW71" s="1"/>
      <c r="AHX71" s="1"/>
      <c r="AHY71" s="1"/>
      <c r="AHZ71" s="1"/>
      <c r="AIA71" s="1"/>
      <c r="AIB71" s="1"/>
      <c r="AIC71" s="1"/>
      <c r="AID71" s="1"/>
      <c r="AIE71" s="1"/>
      <c r="AIF71" s="1"/>
      <c r="AIG71" s="1"/>
      <c r="AIH71" s="1"/>
      <c r="AII71" s="1"/>
      <c r="AIJ71" s="1"/>
      <c r="AIK71" s="1"/>
      <c r="AIL71" s="1"/>
      <c r="AIM71" s="1"/>
      <c r="AIN71" s="1"/>
      <c r="AIO71" s="1"/>
      <c r="AIP71" s="1"/>
      <c r="AIQ71" s="1"/>
      <c r="AIR71" s="1"/>
      <c r="AIS71" s="1"/>
      <c r="AIT71" s="1"/>
      <c r="AIU71" s="1"/>
      <c r="AIV71" s="1"/>
      <c r="AIW71" s="1"/>
      <c r="AIX71" s="1"/>
      <c r="AIY71" s="1"/>
      <c r="AIZ71" s="1"/>
      <c r="AJA71" s="1"/>
      <c r="AJB71" s="1"/>
      <c r="AJC71" s="1"/>
      <c r="AJD71" s="1"/>
      <c r="AJE71" s="1"/>
      <c r="AJF71" s="1"/>
      <c r="AJG71" s="1"/>
      <c r="AJH71" s="1"/>
      <c r="AJI71" s="1"/>
      <c r="AJJ71" s="1"/>
      <c r="AJK71" s="1"/>
      <c r="AJL71" s="1"/>
      <c r="AJM71" s="1"/>
      <c r="AJN71" s="1"/>
      <c r="AJO71" s="1"/>
      <c r="AJP71" s="1"/>
      <c r="AJQ71" s="1"/>
      <c r="AJR71" s="1"/>
      <c r="AJS71" s="1"/>
      <c r="AJT71" s="1"/>
      <c r="AJU71" s="1"/>
      <c r="AJV71" s="1"/>
      <c r="AJW71" s="1"/>
      <c r="AJX71" s="1"/>
      <c r="AJY71" s="1"/>
      <c r="AJZ71" s="1"/>
      <c r="AKA71" s="1"/>
      <c r="AKB71" s="1"/>
      <c r="AKC71" s="1"/>
      <c r="AKD71" s="1"/>
      <c r="AKE71" s="1"/>
      <c r="AKF71" s="1"/>
      <c r="AKG71" s="1"/>
      <c r="AKH71" s="1"/>
      <c r="AKI71" s="1"/>
      <c r="AKJ71" s="1"/>
      <c r="AKK71" s="1"/>
      <c r="AKL71" s="1"/>
      <c r="AKM71" s="1"/>
      <c r="AKN71" s="1"/>
      <c r="AKO71" s="1"/>
      <c r="AKP71" s="1"/>
      <c r="AKQ71" s="1"/>
      <c r="AKR71" s="1"/>
      <c r="AKS71" s="1"/>
      <c r="AKT71" s="1"/>
      <c r="AKU71" s="1"/>
      <c r="AKV71" s="1"/>
      <c r="AKW71" s="1"/>
      <c r="AKX71" s="1"/>
      <c r="AKY71" s="1"/>
      <c r="AKZ71" s="1"/>
      <c r="ALA71" s="1"/>
      <c r="ALB71" s="1"/>
      <c r="ALC71" s="1"/>
      <c r="ALD71" s="1"/>
      <c r="ALE71" s="1"/>
      <c r="ALF71" s="1"/>
      <c r="ALG71" s="1"/>
      <c r="ALH71" s="1"/>
      <c r="ALI71" s="1"/>
      <c r="ALJ71" s="1"/>
      <c r="ALK71" s="1"/>
      <c r="ALL71" s="1"/>
      <c r="ALM71" s="1"/>
      <c r="ALN71" s="1"/>
      <c r="ALO71" s="1"/>
      <c r="ALP71" s="1"/>
      <c r="ALQ71" s="1"/>
      <c r="ALR71" s="1"/>
      <c r="ALS71" s="1"/>
      <c r="ALT71" s="1"/>
      <c r="ALU71" s="1"/>
    </row>
    <row r="72" spans="1:1009">
      <c r="A72" s="20"/>
      <c r="B72" s="21"/>
      <c r="D72" s="19"/>
      <c r="G72" s="5"/>
    </row>
    <row r="73" spans="1:1009" ht="57" customHeight="1">
      <c r="A73" s="20" t="s">
        <v>28</v>
      </c>
      <c r="B73" s="21">
        <v>1</v>
      </c>
      <c r="D73" s="18" t="s">
        <v>35</v>
      </c>
      <c r="E73" s="1" t="s">
        <v>6</v>
      </c>
      <c r="F73" s="22">
        <v>28.5</v>
      </c>
      <c r="G73" s="5"/>
      <c r="H73" s="23">
        <f>IF(ISNUMBER(F73),F73*G73,"")</f>
        <v>0</v>
      </c>
    </row>
    <row r="74" spans="1:1009">
      <c r="A74" s="20"/>
      <c r="B74" s="21"/>
      <c r="D74" s="18"/>
      <c r="F74" s="22"/>
      <c r="G74" s="5"/>
      <c r="H74" s="23"/>
    </row>
    <row r="75" spans="1:1009" ht="38.25">
      <c r="A75" s="20" t="s">
        <v>28</v>
      </c>
      <c r="B75" s="21">
        <v>2</v>
      </c>
      <c r="D75" s="18" t="s">
        <v>66</v>
      </c>
      <c r="E75" s="1" t="s">
        <v>6</v>
      </c>
      <c r="F75" s="22">
        <v>10</v>
      </c>
      <c r="G75" s="5"/>
      <c r="H75" s="23">
        <f>IF(ISNUMBER(F75),F75*G75,"")</f>
        <v>0</v>
      </c>
    </row>
    <row r="76" spans="1:1009">
      <c r="A76" s="20"/>
      <c r="B76" s="21"/>
      <c r="D76" s="19"/>
      <c r="G76" s="5"/>
    </row>
    <row r="77" spans="1:1009" ht="38.25">
      <c r="A77" s="20" t="s">
        <v>28</v>
      </c>
      <c r="B77" s="21">
        <v>3</v>
      </c>
      <c r="D77" s="18" t="s">
        <v>20</v>
      </c>
      <c r="E77" s="1" t="s">
        <v>6</v>
      </c>
      <c r="F77" s="22">
        <v>10</v>
      </c>
      <c r="G77" s="5"/>
      <c r="H77" s="23">
        <f>IF(ISNUMBER(F77),F77*G77,"")</f>
        <v>0</v>
      </c>
    </row>
    <row r="78" spans="1:1009">
      <c r="A78" s="78"/>
      <c r="B78" s="74"/>
      <c r="C78" s="75"/>
      <c r="D78" s="79"/>
      <c r="E78" s="76"/>
      <c r="F78" s="80"/>
      <c r="G78" s="77"/>
      <c r="H78" s="81"/>
    </row>
    <row r="79" spans="1:1009">
      <c r="A79" s="20" t="s">
        <v>28</v>
      </c>
      <c r="B79" s="21"/>
      <c r="D79" s="19" t="s">
        <v>29</v>
      </c>
      <c r="G79" s="5"/>
      <c r="H79" s="4">
        <f>SUM(H73:H78)</f>
        <v>0</v>
      </c>
    </row>
    <row r="80" spans="1:1009">
      <c r="A80" s="20"/>
      <c r="B80" s="21"/>
      <c r="D80" s="18"/>
      <c r="F80" s="22"/>
      <c r="G80" s="5"/>
      <c r="H80" s="23"/>
    </row>
    <row r="81" spans="1:8">
      <c r="A81" s="20" t="s">
        <v>30</v>
      </c>
      <c r="B81" s="21"/>
      <c r="D81" s="57" t="s">
        <v>13</v>
      </c>
      <c r="F81" s="22"/>
      <c r="G81" s="5"/>
      <c r="H81" s="23"/>
    </row>
    <row r="82" spans="1:8">
      <c r="A82" s="20"/>
      <c r="B82" s="21"/>
      <c r="D82" s="19"/>
      <c r="F82" s="22"/>
      <c r="G82" s="5"/>
      <c r="H82" s="23"/>
    </row>
    <row r="83" spans="1:8" ht="132.75" customHeight="1">
      <c r="A83" s="20" t="s">
        <v>30</v>
      </c>
      <c r="B83" s="21">
        <v>1</v>
      </c>
      <c r="D83" s="18" t="s">
        <v>74</v>
      </c>
      <c r="E83" s="1" t="s">
        <v>8</v>
      </c>
      <c r="F83" s="22">
        <v>25.5</v>
      </c>
      <c r="G83" s="5"/>
      <c r="H83" s="23">
        <f>IF(ISNUMBER(F83),F83*G83,"")</f>
        <v>0</v>
      </c>
    </row>
    <row r="84" spans="1:8" ht="19.5" customHeight="1">
      <c r="A84" s="78"/>
      <c r="B84" s="74"/>
      <c r="C84" s="75"/>
      <c r="D84" s="79"/>
      <c r="E84" s="76"/>
      <c r="F84" s="80"/>
      <c r="G84" s="77"/>
      <c r="H84" s="81"/>
    </row>
    <row r="85" spans="1:8">
      <c r="A85" s="20" t="s">
        <v>30</v>
      </c>
      <c r="B85" s="21"/>
      <c r="D85" s="19" t="s">
        <v>13</v>
      </c>
      <c r="F85" s="22"/>
      <c r="G85" s="5"/>
      <c r="H85" s="23">
        <f>SUM(H83:H84)</f>
        <v>0</v>
      </c>
    </row>
    <row r="86" spans="1:8">
      <c r="A86" s="20"/>
      <c r="B86" s="21"/>
      <c r="D86" s="19"/>
      <c r="F86" s="22"/>
      <c r="G86" s="5"/>
      <c r="H86" s="23"/>
    </row>
    <row r="87" spans="1:8">
      <c r="A87" s="20"/>
      <c r="B87" s="21"/>
      <c r="D87" s="19"/>
      <c r="F87" s="22"/>
      <c r="G87" s="5"/>
      <c r="H87" s="23"/>
    </row>
    <row r="88" spans="1:8">
      <c r="A88" s="20"/>
      <c r="B88" s="21"/>
      <c r="D88" s="19"/>
      <c r="F88" s="22"/>
      <c r="G88" s="5"/>
      <c r="H88" s="23"/>
    </row>
    <row r="89" spans="1:8">
      <c r="D89" s="18"/>
      <c r="G89" s="5"/>
    </row>
    <row r="90" spans="1:8">
      <c r="A90" s="86"/>
      <c r="B90" s="87"/>
      <c r="C90" s="58"/>
      <c r="D90" s="88" t="s">
        <v>76</v>
      </c>
      <c r="E90" s="87"/>
      <c r="F90" s="89"/>
      <c r="G90" s="90"/>
      <c r="H90" s="91"/>
    </row>
    <row r="91" spans="1:8">
      <c r="D91" s="18"/>
      <c r="G91" s="5"/>
    </row>
    <row r="92" spans="1:8">
      <c r="A92" s="82" t="s">
        <v>4</v>
      </c>
      <c r="B92" s="83"/>
      <c r="D92" s="18" t="s">
        <v>16</v>
      </c>
      <c r="G92" s="5"/>
      <c r="H92" s="4">
        <f>H37</f>
        <v>0</v>
      </c>
    </row>
    <row r="93" spans="1:8" ht="9.75" customHeight="1">
      <c r="A93" s="82"/>
      <c r="B93" s="83"/>
      <c r="D93" s="18"/>
      <c r="G93" s="5"/>
    </row>
    <row r="94" spans="1:8">
      <c r="A94" s="84" t="s">
        <v>24</v>
      </c>
      <c r="B94" s="83"/>
      <c r="D94" s="18" t="s">
        <v>25</v>
      </c>
      <c r="G94" s="5"/>
      <c r="H94" s="4">
        <f>H66</f>
        <v>0</v>
      </c>
    </row>
    <row r="95" spans="1:8" ht="11.25" customHeight="1">
      <c r="A95" s="84"/>
      <c r="B95" s="83"/>
      <c r="D95" s="18"/>
      <c r="G95" s="5"/>
    </row>
    <row r="96" spans="1:8">
      <c r="A96" s="84" t="s">
        <v>28</v>
      </c>
      <c r="B96" s="83"/>
      <c r="D96" s="18" t="s">
        <v>29</v>
      </c>
      <c r="G96" s="5"/>
      <c r="H96" s="4">
        <f>H79</f>
        <v>0</v>
      </c>
    </row>
    <row r="97" spans="1:8" ht="10.5" customHeight="1">
      <c r="A97" s="84"/>
      <c r="B97" s="83"/>
      <c r="D97" s="18"/>
      <c r="G97" s="5"/>
    </row>
    <row r="98" spans="1:8">
      <c r="A98" s="84" t="s">
        <v>30</v>
      </c>
      <c r="B98" s="83"/>
      <c r="D98" s="18" t="s">
        <v>13</v>
      </c>
      <c r="F98" s="22"/>
      <c r="G98" s="5"/>
      <c r="H98" s="23">
        <f>H85</f>
        <v>0</v>
      </c>
    </row>
    <row r="99" spans="1:8" ht="15.75" thickBot="1">
      <c r="A99" s="72"/>
      <c r="B99" s="72"/>
      <c r="C99" s="70"/>
      <c r="D99" s="71"/>
      <c r="E99" s="72"/>
      <c r="F99" s="85"/>
      <c r="G99" s="73"/>
      <c r="H99" s="85"/>
    </row>
    <row r="100" spans="1:8">
      <c r="D100" s="18" t="s">
        <v>75</v>
      </c>
      <c r="G100" s="5"/>
      <c r="H100" s="4">
        <f>SUM(H92:H99)</f>
        <v>0</v>
      </c>
    </row>
    <row r="101" spans="1:8" ht="11.25" customHeight="1">
      <c r="A101" s="24"/>
      <c r="B101" s="17"/>
      <c r="G101" s="5"/>
    </row>
    <row r="102" spans="1:8">
      <c r="A102" s="24"/>
      <c r="B102" s="17"/>
      <c r="D102" s="3" t="s">
        <v>14</v>
      </c>
      <c r="G102" s="5"/>
      <c r="H102" s="4">
        <f>H100*0.25</f>
        <v>0</v>
      </c>
    </row>
    <row r="103" spans="1:8" ht="10.5" customHeight="1" thickBot="1"/>
    <row r="104" spans="1:8" s="28" customFormat="1" ht="15.75" thickBot="1">
      <c r="A104" s="25"/>
      <c r="B104" s="14"/>
      <c r="C104" s="26"/>
      <c r="D104" s="27" t="s">
        <v>15</v>
      </c>
      <c r="E104" s="14"/>
      <c r="F104" s="15"/>
      <c r="G104" s="15"/>
      <c r="H104" s="16">
        <f>SUM(H100:H103)</f>
        <v>0</v>
      </c>
    </row>
  </sheetData>
  <mergeCells count="15">
    <mergeCell ref="D49:H49"/>
    <mergeCell ref="D71:H71"/>
    <mergeCell ref="D8:H8"/>
    <mergeCell ref="D10:H10"/>
    <mergeCell ref="D11:H11"/>
    <mergeCell ref="D44:H44"/>
    <mergeCell ref="D45:H45"/>
    <mergeCell ref="D46:H46"/>
    <mergeCell ref="D47:H47"/>
    <mergeCell ref="D48:H48"/>
    <mergeCell ref="A1:H1"/>
    <mergeCell ref="A6:C6"/>
    <mergeCell ref="D15:H15"/>
    <mergeCell ref="D42:H42"/>
    <mergeCell ref="D43:H43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1200" verticalDpi="1200" r:id="rId1"/>
  <headerFooter>
    <oddHeader>&amp;L&amp;9investitor:
Suvlasnici stamb poslovne zgrade
Pupačićeva 2, Zagreb&amp;C&amp;9RAMPA ZA OSOBE S INVALIDITETOM
STAMBENO POSLOVNA ZGRADA ,
Pupačićeva 2, Zagreb&amp;R&amp;9Ured ovlaštene arhitektice 
Andreja Ilijanić
TD 03/25</oddHeader>
  </headerFooter>
  <rowBreaks count="3" manualBreakCount="3">
    <brk id="27" max="16383" man="1"/>
    <brk id="59" max="16383" man="1"/>
    <brk id="8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 01-naslovnica</vt:lpstr>
      <vt:lpstr>specifikacija</vt:lpstr>
      <vt:lpstr>specifikacija!Ispis_naslova</vt:lpstr>
      <vt:lpstr>' 01-naslovnica'!Podrucje_ispisa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Tomislav Regvart</cp:lastModifiedBy>
  <cp:lastPrinted>2025-05-06T16:42:00Z</cp:lastPrinted>
  <dcterms:created xsi:type="dcterms:W3CDTF">2024-06-24T08:23:27Z</dcterms:created>
  <dcterms:modified xsi:type="dcterms:W3CDTF">2025-12-05T08:34:59Z</dcterms:modified>
</cp:coreProperties>
</file>